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Edward\Desktop\Przetargi 2025\44-25 Iniekcje\"/>
    </mc:Choice>
  </mc:AlternateContent>
  <xr:revisionPtr revIDLastSave="0" documentId="13_ncr:1_{FD31BF00-8AF4-467E-9AB3-932FB5CAD18D}" xr6:coauthVersionLast="47" xr6:coauthVersionMax="47" xr10:uidLastSave="{00000000-0000-0000-0000-000000000000}"/>
  <bookViews>
    <workbookView xWindow="-120" yWindow="-120" windowWidth="29040" windowHeight="15840" activeTab="4" xr2:uid="{393954D0-ABF6-4EFF-9A0A-199A1C0C4232}"/>
  </bookViews>
  <sheets>
    <sheet name="Część nr 1" sheetId="2" r:id="rId1"/>
    <sheet name="Część nr 2" sheetId="4" r:id="rId2"/>
    <sheet name="Część nr 3" sheetId="5" r:id="rId3"/>
    <sheet name="Część nr 4" sheetId="9" r:id="rId4"/>
    <sheet name="Część nr 5" sheetId="6" r:id="rId5"/>
    <sheet name="Część nr 6" sheetId="8" r:id="rId6"/>
    <sheet name="Część nr 7" sheetId="11" r:id="rId7"/>
  </sheets>
  <calcPr calcId="191029" iterateDelta="1E-4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94" i="11" l="1"/>
  <c r="H13" i="11"/>
  <c r="H14" i="11"/>
  <c r="H15" i="11"/>
  <c r="H16" i="11"/>
  <c r="H17" i="11"/>
  <c r="H18" i="11"/>
  <c r="H19" i="11"/>
  <c r="H20" i="11"/>
  <c r="H21" i="11"/>
  <c r="H22" i="11"/>
  <c r="H23" i="11"/>
  <c r="H24" i="11"/>
  <c r="H25" i="11"/>
  <c r="H26" i="11"/>
  <c r="H27" i="11"/>
  <c r="H28" i="11"/>
  <c r="H29" i="11"/>
  <c r="H30" i="11"/>
  <c r="H31" i="11"/>
  <c r="H32" i="11"/>
  <c r="H33" i="11"/>
  <c r="H34" i="11"/>
  <c r="H35" i="11"/>
  <c r="H36" i="11"/>
  <c r="H37" i="11"/>
  <c r="H38" i="11"/>
  <c r="H39" i="11"/>
  <c r="H40" i="11"/>
  <c r="H41" i="11"/>
  <c r="H42" i="11"/>
  <c r="H43" i="11"/>
  <c r="H44" i="11"/>
  <c r="H45" i="11"/>
  <c r="H46" i="11"/>
  <c r="H47" i="11"/>
  <c r="H48" i="11"/>
  <c r="H49" i="11"/>
  <c r="H50" i="11"/>
  <c r="H51" i="11"/>
  <c r="H52" i="11"/>
  <c r="H53" i="11"/>
  <c r="H54" i="11"/>
  <c r="H55" i="11"/>
  <c r="H56" i="11"/>
  <c r="H57" i="11"/>
  <c r="H58" i="11"/>
  <c r="H59" i="11"/>
  <c r="H60" i="11"/>
  <c r="H61" i="11"/>
  <c r="H62" i="11"/>
  <c r="H63" i="11"/>
  <c r="H64" i="11"/>
  <c r="H65" i="11"/>
  <c r="H66" i="11"/>
  <c r="H67" i="11"/>
  <c r="H68" i="11"/>
  <c r="H69" i="11"/>
  <c r="H70" i="11"/>
  <c r="H71" i="11"/>
  <c r="H72" i="11"/>
  <c r="H73" i="11"/>
  <c r="H74" i="11"/>
  <c r="H75" i="11"/>
  <c r="H76" i="11"/>
  <c r="H77" i="11"/>
  <c r="H78" i="11"/>
  <c r="H79" i="11"/>
  <c r="H80" i="11"/>
  <c r="H81" i="11"/>
  <c r="H82" i="11"/>
  <c r="H83" i="11"/>
  <c r="H84" i="11"/>
  <c r="H85" i="11"/>
  <c r="H86" i="11"/>
  <c r="H87" i="11"/>
  <c r="H88" i="11"/>
  <c r="H89" i="11"/>
  <c r="H90" i="11"/>
  <c r="H91" i="11"/>
  <c r="H92" i="11"/>
  <c r="H93" i="11"/>
  <c r="F94" i="11"/>
  <c r="F13" i="11"/>
  <c r="F14" i="11"/>
  <c r="F15" i="11"/>
  <c r="F16" i="11"/>
  <c r="F17" i="11"/>
  <c r="F18" i="11"/>
  <c r="F19" i="11"/>
  <c r="F20" i="11"/>
  <c r="F21" i="11"/>
  <c r="F22" i="11"/>
  <c r="F23" i="11"/>
  <c r="F24" i="11"/>
  <c r="F25" i="11"/>
  <c r="F26" i="11"/>
  <c r="F27" i="11"/>
  <c r="F28" i="11"/>
  <c r="F29" i="11"/>
  <c r="F30" i="11"/>
  <c r="F31" i="11"/>
  <c r="F32" i="11"/>
  <c r="F33" i="11"/>
  <c r="F34" i="11"/>
  <c r="F35" i="11"/>
  <c r="F36" i="11"/>
  <c r="F37" i="11"/>
  <c r="F38" i="11"/>
  <c r="F39" i="11"/>
  <c r="F40" i="11"/>
  <c r="F41" i="11"/>
  <c r="F42" i="11"/>
  <c r="F43" i="11"/>
  <c r="F44" i="11"/>
  <c r="F45" i="11"/>
  <c r="F46" i="11"/>
  <c r="F47" i="11"/>
  <c r="F48" i="11"/>
  <c r="F49" i="11"/>
  <c r="F50" i="11"/>
  <c r="F51" i="11"/>
  <c r="F52" i="11"/>
  <c r="F53" i="11"/>
  <c r="F54" i="11"/>
  <c r="F55" i="11"/>
  <c r="F56" i="11"/>
  <c r="F57" i="11"/>
  <c r="F58" i="11"/>
  <c r="F59" i="11"/>
  <c r="F60" i="11"/>
  <c r="F61" i="11"/>
  <c r="F62" i="11"/>
  <c r="F63" i="11"/>
  <c r="F64" i="11"/>
  <c r="F65" i="11"/>
  <c r="F66" i="11"/>
  <c r="F67" i="11"/>
  <c r="F68" i="11"/>
  <c r="F69" i="11"/>
  <c r="F70" i="11"/>
  <c r="F71" i="11"/>
  <c r="F72" i="11"/>
  <c r="F73" i="11"/>
  <c r="F74" i="11"/>
  <c r="F75" i="11"/>
  <c r="F76" i="11"/>
  <c r="F77" i="11"/>
  <c r="F78" i="11"/>
  <c r="F79" i="11"/>
  <c r="F80" i="11"/>
  <c r="F81" i="11"/>
  <c r="F82" i="11"/>
  <c r="F83" i="11"/>
  <c r="F84" i="11"/>
  <c r="F85" i="11"/>
  <c r="F86" i="11"/>
  <c r="F87" i="11"/>
  <c r="F88" i="11"/>
  <c r="F89" i="11"/>
  <c r="F90" i="11"/>
  <c r="F91" i="11"/>
  <c r="F92" i="11"/>
  <c r="F93" i="11"/>
  <c r="F13" i="6"/>
  <c r="H13" i="6" s="1"/>
  <c r="F12" i="11" l="1"/>
  <c r="F12" i="4"/>
  <c r="H12" i="4" s="1"/>
  <c r="F12" i="9"/>
  <c r="H12" i="9" s="1"/>
  <c r="F12" i="2"/>
  <c r="F12" i="8"/>
  <c r="H12" i="8" s="1"/>
  <c r="F12" i="6"/>
  <c r="F12" i="5"/>
  <c r="H12" i="5" s="1"/>
  <c r="H12" i="6" l="1"/>
  <c r="H14" i="6" s="1"/>
  <c r="F14" i="6"/>
  <c r="H12" i="11"/>
  <c r="H12" i="2"/>
</calcChain>
</file>

<file path=xl/sharedStrings.xml><?xml version="1.0" encoding="utf-8"?>
<sst xmlns="http://schemas.openxmlformats.org/spreadsheetml/2006/main" count="403" uniqueCount="138">
  <si>
    <t>........................................................</t>
  </si>
  <si>
    <r>
      <t xml:space="preserve">                                                                                                                                         </t>
    </r>
    <r>
      <rPr>
        <b/>
        <sz val="12"/>
        <color rgb="FF000000"/>
        <rFont val="Times New Roman"/>
        <family val="1"/>
        <charset val="238"/>
      </rPr>
      <t>( wzór tabeli )</t>
    </r>
  </si>
  <si>
    <t xml:space="preserve">    </t>
  </si>
  <si>
    <t>Nazwa i adres oferenta, telefon i fax.</t>
  </si>
  <si>
    <t>L.p.</t>
  </si>
  <si>
    <t>J.m.</t>
  </si>
  <si>
    <t>Ilość</t>
  </si>
  <si>
    <t>cena jedn.</t>
  </si>
  <si>
    <t>Wartość</t>
  </si>
  <si>
    <t>Stawka</t>
  </si>
  <si>
    <t>Nazwa</t>
  </si>
  <si>
    <t>netto</t>
  </si>
  <si>
    <t>VAT %</t>
  </si>
  <si>
    <t>brutto</t>
  </si>
  <si>
    <t>Handlowa/Producent</t>
  </si>
  <si>
    <t xml:space="preserve">          Formularz asortymentowo-cenowy</t>
  </si>
  <si>
    <t>fiol.</t>
  </si>
  <si>
    <t>Produkt leczniczy / opis /</t>
  </si>
  <si>
    <t>szt.</t>
  </si>
  <si>
    <t>Produkt leczniczy/ opis /</t>
  </si>
  <si>
    <t>Załącznik nr 2 SWZ</t>
  </si>
  <si>
    <r>
      <t xml:space="preserve">                                                                                                                          </t>
    </r>
    <r>
      <rPr>
        <i/>
        <sz val="10"/>
        <color rgb="FF000000"/>
        <rFont val="Calibri"/>
        <family val="2"/>
        <charset val="238"/>
      </rPr>
      <t>WYPEŁNIONY - DOŁĄCZYĆ DO OFERTY !</t>
    </r>
  </si>
  <si>
    <r>
      <t xml:space="preserve">                                                                                                                        </t>
    </r>
    <r>
      <rPr>
        <i/>
        <sz val="10"/>
        <color rgb="FF000000"/>
        <rFont val="Calibri"/>
        <family val="2"/>
        <charset val="238"/>
      </rPr>
      <t>WYPEŁNIONY - DOŁĄCZYĆ DO OFERTY !</t>
    </r>
  </si>
  <si>
    <r>
      <t xml:space="preserve">                                                                                                                   </t>
    </r>
    <r>
      <rPr>
        <i/>
        <sz val="10"/>
        <color rgb="FF000000"/>
        <rFont val="Calibri"/>
        <family val="2"/>
        <charset val="238"/>
      </rPr>
      <t>WYPEŁNIONY - DOŁĄCZYĆ DO OFERTY !</t>
    </r>
  </si>
  <si>
    <r>
      <t xml:space="preserve">                                                                                                                      </t>
    </r>
    <r>
      <rPr>
        <i/>
        <sz val="10"/>
        <color rgb="FF000000"/>
        <rFont val="Calibri"/>
        <family val="2"/>
        <charset val="238"/>
      </rPr>
      <t>WYPEŁNIONY - DOŁĄCZYĆ DO OFERTY !</t>
    </r>
  </si>
  <si>
    <r>
      <t xml:space="preserve">                                                                                                       </t>
    </r>
    <r>
      <rPr>
        <b/>
        <i/>
        <sz val="10"/>
        <color rgb="FF000000"/>
        <rFont val="Times New Roman"/>
        <family val="1"/>
        <charset val="238"/>
      </rPr>
      <t xml:space="preserve">                       </t>
    </r>
    <r>
      <rPr>
        <i/>
        <sz val="10"/>
        <color rgb="FF000000"/>
        <rFont val="Calibri"/>
        <family val="2"/>
        <charset val="238"/>
      </rPr>
      <t>WYPEŁNIONY - DOŁĄCZYĆ DO OFERTY !</t>
    </r>
  </si>
  <si>
    <t>UWAGA</t>
  </si>
  <si>
    <t>1.  Podane ilości stanowią ilości szacunkowe, a faktyczna ilość i zakres dostaw wynikać będzie z potrzeb bieżących Zamawiającego, określonych  w udzielanych Wykonawcy zamówieniach. Podane ilości szacunkowe nie mogą stanowić podstawy do żądania przez Wykonawcę realizacji określonych wielkości i ilości dostaw podanych w SWZ oraz zgłaszania związanych z tym roszczeń</t>
  </si>
  <si>
    <t>2.  Zamawiający zastrzega sobie prawo do zmiany zamawianych ilości w ramach asortymentu objętego umową  przy nie przekroczeniu wartości umowy</t>
  </si>
  <si>
    <t>3. Zamawiający dopuszcza możliwość złożenia produktów równoważnych, pod warunkiem że   zawierają tę samą: substancję   czynną,  dawkę, postać,  drogę podania  ( zamienniki ). Co należy udokumentować w sposób nie budzący żadnych wątpliwości na każde żądanie zamawiającego</t>
  </si>
  <si>
    <t xml:space="preserve">4. W przypadku kiedy produkt leczniczy nie jest już produkowany lub jest tymczasowy brak jego produkcji a nie ma innego  równoważnego, którym   można by było go zastąpić należy wycenić ten produkt leczniczy podając ostatnią cenę sprzedaży oraz uwagę o jego braku    </t>
  </si>
  <si>
    <t>5.  Zamawiający dopuszcza inne wielkości opakowań niż w SWZ, jednak przeliczone do pełnych opakowań  zaokrąglonych w górę.</t>
  </si>
  <si>
    <t>6. W  przypadku  doustnych  postaci  leków,  takich  jak: tabletki,  kapsułki, tabletki  powlekane, drażetki  -  Zamawiający  dopuszcza  zamianę   jednej postaci  doustnej  na  inną  w  obrębie  wymienionych</t>
  </si>
  <si>
    <t>7. Prosimy o pozostawienie załącznika w oryginalnym formacie</t>
  </si>
  <si>
    <t>6. Prosimy o pozostawienie załącznika w oryginalnym formacie</t>
  </si>
  <si>
    <t>3. Zamawiający dopuszcza możliwość złożenia produktów równoważnych, pod warunkiem że   zawierają tę samą: substancję   czynną,  dawkę, postać,  drogę podania             ( zamienniki ). Co należy udokumentować w sposób nie budzący żadnych wątpliwości na każde żądanie zamawiającego</t>
  </si>
  <si>
    <r>
      <t xml:space="preserve">                                                                                                                  </t>
    </r>
    <r>
      <rPr>
        <i/>
        <sz val="10"/>
        <color rgb="FF000000"/>
        <rFont val="Calibri"/>
        <family val="2"/>
        <charset val="238"/>
      </rPr>
      <t>WYPEŁNIONY - DOŁĄCZYĆ DO OFERTY !</t>
    </r>
  </si>
  <si>
    <t>op.</t>
  </si>
  <si>
    <t>amp.</t>
  </si>
  <si>
    <t>Nr sprawy ZP1-44/2025</t>
  </si>
  <si>
    <t>Część nr 1 - Acetylocysteina</t>
  </si>
  <si>
    <t>Acetylocysteinum 0,3 g/ 3 ml x 5 amp.</t>
  </si>
  <si>
    <t>Albumin human r-r do inf. 200 mg/ml; poj. 50 ml, 100 ml.</t>
  </si>
  <si>
    <t>g</t>
  </si>
  <si>
    <t>Część nr 2 -  Albumina</t>
  </si>
  <si>
    <t>Część nr 3 - Hydrokortyzon</t>
  </si>
  <si>
    <t>Hydrocortisonum 0,1 g/ 2 ml fiol.</t>
  </si>
  <si>
    <t>Część nr 4 - Inhibitor pompy protonowej</t>
  </si>
  <si>
    <t>Pantoprazolum 0,04 g x 10 fiol</t>
  </si>
  <si>
    <t>Część nr 5 -   Paracetamol</t>
  </si>
  <si>
    <t>Paracetamolum 0,5 g/50 ml x 10 fl.</t>
  </si>
  <si>
    <t>Paracetamolum 1 g/100 ml x 10 fl.</t>
  </si>
  <si>
    <t>Część nr 6 - Preparat żelaza</t>
  </si>
  <si>
    <t>Roztwór żelaza do infuzji 100 mg Fe3+/1 amp. x 5 amp.</t>
  </si>
  <si>
    <t>Część nr 7 - Iniekcje różne</t>
  </si>
  <si>
    <t>Acidum ibandronicum inj. 0,003 g amp.-strz.</t>
  </si>
  <si>
    <t>Adenosine inj. i.v. 0,006 g/2 ml x 6 fiol.</t>
  </si>
  <si>
    <t>Alteplasum 50 mg x 1 fiol.</t>
  </si>
  <si>
    <t>Amiodaroni hydrochloridum  inj.0,15 g/3 ml  x  5 amp.</t>
  </si>
  <si>
    <t>Antithrombinum III 1000 j.m. x 1 fiol.</t>
  </si>
  <si>
    <t>Atosibanum inj. 0,00675 g/0,9 ml x 1 fiol.</t>
  </si>
  <si>
    <t>Bupivacainum 0,5 %/10 ml  x 10 amp.</t>
  </si>
  <si>
    <t>Bupivacaini hydrochloridum 0,5 % “Spinal Heavy” 4 ml x 5 fiol.</t>
  </si>
  <si>
    <t>Calcii chloridum dihydricum inj. 0,67g/10 ml  x  10 amp.</t>
  </si>
  <si>
    <t>Carbetocinum inj. 100 µg/ml x 5 fiol.</t>
  </si>
  <si>
    <t>Clemastinum inj. 0,002 g/2 ml  x  5 amp.</t>
  </si>
  <si>
    <t>Dexamethasoni phosphas inj. 0,004 g/1 ml  x  10 amp.</t>
  </si>
  <si>
    <t>Dexamethasoni phosphas inj. 0,008 g/2 ml  x  10 amp.</t>
  </si>
  <si>
    <t>Derizomaltoza żelaza III inj.  0,5 g/ 5 ml x 5 fiol</t>
  </si>
  <si>
    <t>Deferoksaminum 0,5 g x 10 fiol</t>
  </si>
  <si>
    <t>Diclofenacum natricum inj. 0,075 g/3 ml  x  5 amp.</t>
  </si>
  <si>
    <t>Drotaverini hydrochloridum inj. 0,04 g/2 ml  x  5 amp.</t>
  </si>
  <si>
    <t>Etamsylatum 0,25 g/2 ml inj.  x  50 amp.</t>
  </si>
  <si>
    <t>Fibrinogenum humanum inj. 1 g x fiol.</t>
  </si>
  <si>
    <t>Filgrastimum 30 mln j.m./0,5 ml x amp.-strz.</t>
  </si>
  <si>
    <t>Flumazenilum 500µg/5 ml x 5 amp.</t>
  </si>
  <si>
    <t>Fondaparinuxum natricum inj. 0,0025 g/0,5 ml – 0,5 ml x 10 amp.-strz.</t>
  </si>
  <si>
    <t>Furosemidum inj.0,02 g/2 ml  x  50 amp.</t>
  </si>
  <si>
    <t>Galantamini hydrobromidum inj. 0,0025 g/ml  x  10 amp.</t>
  </si>
  <si>
    <t>Glucagoni hydrochloridum 0,001 g pr. do przyg. r-ru do wstrz.+ 1 amp. rozp.</t>
  </si>
  <si>
    <t xml:space="preserve">Glucosum 20% 10 ml x 10 amp.  </t>
  </si>
  <si>
    <t xml:space="preserve">Glucosum 40% 10 ml x 10 amp.  </t>
  </si>
  <si>
    <t>Haloperidolum inj. 0,005 g/ml  x 10 amp.</t>
  </si>
  <si>
    <t>Hydroxyzini hydrochloridum inj. 0,1 g/2 ml  x  5 amp.</t>
  </si>
  <si>
    <t>Ibuprofenum roztwór do infuzji 0,6 g/100 mL x 20 flak.</t>
  </si>
  <si>
    <t>Insulinum aspart 100 j.m./ml 3 ml x 10 szt.</t>
  </si>
  <si>
    <t>Insulinum humanum  100 j.m./ml  3 ml  x 10 szt.</t>
  </si>
  <si>
    <t>Insulinum humanum 30%, isophanum insulinum 70% 100 j.m./ml 3 ml x 10 szt.</t>
  </si>
  <si>
    <t>Isophanum insulinum human 100 j.m./ml 3 ml x 10 szt.</t>
  </si>
  <si>
    <t>Insulinum lispro 100 j.m./ml 3 ml x 5 szt.</t>
  </si>
  <si>
    <t>Insulinum lispro 25%, zawiesina protaminowa insulinum lispro 75%  100 j.m./ml 3 ml x 5 szt.</t>
  </si>
  <si>
    <t>Kalii canrenoas 0,02 g/ml x 10 amp.</t>
  </si>
  <si>
    <t>Ketoprofenum inj  i.m./i.v. 0,1 g/2 ml x 10 amp.</t>
  </si>
  <si>
    <t>Lidocaini hydrochloridum 1% inj. 0,02 g/2 ml x 10 amp.</t>
  </si>
  <si>
    <t>Lidocaini hydrochloridum 1% inj. 0,2 g/20 ml x  5 fiol.</t>
  </si>
  <si>
    <t>Lidocaini hydrochloridum 2% inj. 0,04 g/2 ml x  10 amp.</t>
  </si>
  <si>
    <t>Lidocaini hydrochloridum 2% inj. 0,4 g/20 ml x  5 fiol.</t>
  </si>
  <si>
    <t>Magnesii sulphas inj.iv. 20% 10ml x  10 amp.</t>
  </si>
  <si>
    <t>Metamizolum natricum 1,0 g/2 ml amp.</t>
  </si>
  <si>
    <t>Metamizolum natricum 2,5 g/5 ml amp.</t>
  </si>
  <si>
    <t>Methylprednisoloni acetate 0,04 g/1 ml fiol.</t>
  </si>
  <si>
    <t>Methylprednisolonum 0,25 g fiol.</t>
  </si>
  <si>
    <t>Methylprednisolonum 0,5 g fiol.</t>
  </si>
  <si>
    <t>Methylprednisolonum 1 g fiol.</t>
  </si>
  <si>
    <t>Metoclopramidi hydrochloridum inj. 0,01 g/2 ml  x  5 amp.</t>
  </si>
  <si>
    <t>Metoprololi tartras  0,005 g/5 ml x 5 amp.</t>
  </si>
  <si>
    <t>Milgamma N inj. 2 ml x 5 amp.</t>
  </si>
  <si>
    <t>Natrium chloratum 10 %  inj 10 ml x 100 amp (polieteylen )</t>
  </si>
  <si>
    <t>Octreotidum inj. 100µg/1ml x 5 amp.</t>
  </si>
  <si>
    <t>Ondansetronum  inj. i.v. 0,004 g/2 ml   x 5 amp.</t>
  </si>
  <si>
    <t>Ornithini aspartas 5 g/10 ml x 10 amp.</t>
  </si>
  <si>
    <t>Papaverini hydrochloridum inj. 0,04 g/2 ml x 10 amp.</t>
  </si>
  <si>
    <t>Pentoxifyllinum 0,3 g/15 ml  x  10 amp.</t>
  </si>
  <si>
    <t>Phenazolinum inj. 0,1 g/2ml  x  10 amp.</t>
  </si>
  <si>
    <t>Phytomenadionum inj.oral/ i.m./i.v. 0,002 g/0,2 ml  x  5 amp.</t>
  </si>
  <si>
    <t>Phytomenadionum inj. 0,01 g/1 ml  x  5 amp.</t>
  </si>
  <si>
    <t>Piracetamum inj. 12 g/60ml x 20 fl.</t>
  </si>
  <si>
    <t>Potassium chloride inj.15% 20 ml x 10 amp.</t>
  </si>
  <si>
    <t>Potassium chloride 0,3% + sodium chloride 0,9% 500 ml x 10 szt.</t>
  </si>
  <si>
    <t>Protamini sulfas 0,05 g/5 ml x 10 amp.</t>
  </si>
  <si>
    <t>Prothrombinum multiplex humanum (typu Beriplex P/N inj. 500 j.m. x 1 zestaw  (fiol. such. subst.+ fiolka rozp. +  zestaw transferujący)</t>
  </si>
  <si>
    <t>zest.</t>
  </si>
  <si>
    <t>Propofolum inj. 0,2 g/20 ml  x  5 amp.</t>
  </si>
  <si>
    <t>Salbutamolum  0,5 mg/ml x 10 amp.</t>
  </si>
  <si>
    <t>Sodium hydrocarbonate  8,4%  inj.iv. 20 ml x  10 amp.</t>
  </si>
  <si>
    <t>Spasmalgon 5 ml x 10 amp.</t>
  </si>
  <si>
    <t>Theophyllinum  0,2 g/10 ml x 5 amp.</t>
  </si>
  <si>
    <t>Terlipresinum 0,1 mg/ ml 8,5 mlx 5 amp.</t>
  </si>
  <si>
    <t>Thyethyloperazinum 0,0065 g/ml x 5 amp.</t>
  </si>
  <si>
    <t>Torasemidum inj. 0,02 g/4 ml x 5 amp.</t>
  </si>
  <si>
    <t>Torasemidum inf. 0,2 g/20 ml x 5 amp.</t>
  </si>
  <si>
    <t>Tramadoli hydrochloridum inj. 0,05 g/1 ml  x 5 amp.</t>
  </si>
  <si>
    <t>Tramadoli hydrochloridum inj. 0,1 g/2 ml  x 5 amp.</t>
  </si>
  <si>
    <t>Tranexamic acid  inj. 0,5 g/5 ml  x  5 amp.</t>
  </si>
  <si>
    <t>Urapidilum 0,025 g/5 ml  x  5 amp</t>
  </si>
  <si>
    <t>Vinpocetinum inj. 0,01 g/2 ml  x  10 amp.</t>
  </si>
  <si>
    <t>Vitaminum B12 inj. 1000 µg/2 ml  x  5 amp.</t>
  </si>
  <si>
    <t>Vitaminum C 0,5g inj.0,5 g/5 ml  x  5 amp.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</si>
</sst>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&quot; &quot;#,##0.00&quot;      &quot;;&quot;-&quot;#,##0.00&quot;      &quot;;&quot; -&quot;#&quot;      &quot;;@&quot; &quot;"/>
    <numFmt numFmtId="165" formatCode="[$-415]General"/>
    <numFmt numFmtId="166" formatCode="[$-415]#,##0"/>
  </numFmts>
  <fonts count="33" x14ac:knownFonts="1">
    <font>
      <sz val="11"/>
      <color theme="1"/>
      <name val="Calibri"/>
      <family val="2"/>
      <charset val="238"/>
      <scheme val="minor"/>
    </font>
    <font>
      <b/>
      <sz val="12"/>
      <color rgb="FF000000"/>
      <name val="Calibri"/>
      <family val="2"/>
      <charset val="238"/>
    </font>
    <font>
      <b/>
      <sz val="14"/>
      <color rgb="FF000000"/>
      <name val="Times New Roman"/>
      <family val="1"/>
      <charset val="238"/>
    </font>
    <font>
      <b/>
      <i/>
      <sz val="14"/>
      <color rgb="FF000000"/>
      <name val="Times New Roman"/>
      <family val="1"/>
      <charset val="238"/>
    </font>
    <font>
      <sz val="12"/>
      <color rgb="FF000000"/>
      <name val="Arial"/>
      <family val="2"/>
      <charset val="238"/>
    </font>
    <font>
      <b/>
      <sz val="10"/>
      <color rgb="FF000000"/>
      <name val="Times New Roman"/>
      <family val="1"/>
      <charset val="238"/>
    </font>
    <font>
      <b/>
      <sz val="12"/>
      <color rgb="FF000000"/>
      <name val="Times New Roman"/>
      <family val="1"/>
      <charset val="238"/>
    </font>
    <font>
      <b/>
      <sz val="14"/>
      <color rgb="FF000000"/>
      <name val="Calibri"/>
      <family val="2"/>
      <charset val="238"/>
    </font>
    <font>
      <i/>
      <sz val="8"/>
      <color rgb="FF000000"/>
      <name val="Calibri"/>
      <family val="2"/>
      <charset val="238"/>
    </font>
    <font>
      <sz val="10"/>
      <color rgb="FF000000"/>
      <name val="Times New Roman"/>
      <family val="1"/>
      <charset val="238"/>
    </font>
    <font>
      <sz val="9"/>
      <color rgb="FF000000"/>
      <name val="Calibri"/>
      <family val="2"/>
      <charset val="238"/>
    </font>
    <font>
      <b/>
      <sz val="9"/>
      <color rgb="FF000000"/>
      <name val="Calibri"/>
      <family val="2"/>
      <charset val="238"/>
    </font>
    <font>
      <sz val="10"/>
      <color rgb="FF000000"/>
      <name val="Arial"/>
      <family val="2"/>
      <charset val="238"/>
    </font>
    <font>
      <sz val="10"/>
      <color theme="1"/>
      <name val="Times New Roman"/>
      <family val="1"/>
      <charset val="238"/>
    </font>
    <font>
      <i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4"/>
      <color theme="1"/>
      <name val="Times New Roman"/>
      <family val="1"/>
      <charset val="238"/>
    </font>
    <font>
      <b/>
      <sz val="8"/>
      <color rgb="FF000000"/>
      <name val="Calibri"/>
      <family val="2"/>
      <charset val="238"/>
    </font>
    <font>
      <i/>
      <sz val="7.5"/>
      <color theme="1"/>
      <name val="Calibri"/>
      <family val="2"/>
      <charset val="238"/>
    </font>
    <font>
      <i/>
      <sz val="9"/>
      <color theme="1"/>
      <name val="Calibri"/>
      <family val="2"/>
      <charset val="238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</font>
    <font>
      <sz val="10"/>
      <color rgb="FF000000"/>
      <name val="Calibri"/>
      <family val="2"/>
      <charset val="238"/>
      <scheme val="minor"/>
    </font>
    <font>
      <i/>
      <sz val="10"/>
      <color rgb="FF000000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i/>
      <sz val="10"/>
      <color rgb="FF000000"/>
      <name val="Times New Roman"/>
      <family val="1"/>
      <charset val="238"/>
    </font>
    <font>
      <sz val="10"/>
      <color rgb="FF000000"/>
      <name val="Calibri"/>
      <family val="2"/>
      <charset val="238"/>
    </font>
    <font>
      <b/>
      <sz val="10"/>
      <color theme="1"/>
      <name val="Calibri"/>
      <family val="2"/>
      <charset val="238"/>
    </font>
    <font>
      <b/>
      <sz val="10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0"/>
      <color rgb="FF000000"/>
      <name val="Calibri"/>
      <family val="2"/>
      <charset val="238"/>
    </font>
    <font>
      <sz val="8"/>
      <color rgb="FF000000"/>
      <name val="Calibri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7" tint="0.79998168889431442"/>
        <bgColor rgb="FFFFFF99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rgb="FFFFFF99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2CC"/>
        <bgColor rgb="FFFFF2CC"/>
      </patternFill>
    </fill>
    <fill>
      <patternFill patternType="solid">
        <fgColor theme="7" tint="0.79998168889431442"/>
        <bgColor rgb="FFFFF2CC"/>
      </patternFill>
    </fill>
  </fills>
  <borders count="17">
    <border>
      <left/>
      <right/>
      <top/>
      <bottom/>
      <diagonal/>
    </border>
    <border>
      <left style="double">
        <color rgb="FF000000"/>
      </left>
      <right style="double">
        <color rgb="FF000000"/>
      </right>
      <top style="double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rgb="FF000000"/>
      </left>
      <right style="double">
        <color rgb="FF000000"/>
      </right>
      <top/>
      <bottom style="double">
        <color indexed="64"/>
      </bottom>
      <diagonal/>
    </border>
    <border>
      <left style="double">
        <color rgb="FF000000"/>
      </left>
      <right style="double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rgb="FF000000"/>
      </left>
      <right style="double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double">
        <color rgb="FF000000"/>
      </right>
      <top/>
      <bottom/>
      <diagonal/>
    </border>
    <border>
      <left style="thin">
        <color rgb="FF000000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double">
        <color rgb="FF000000"/>
      </right>
      <top style="double">
        <color rgb="FF000000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9" fontId="12" fillId="0" borderId="0" applyBorder="0" applyProtection="0"/>
    <xf numFmtId="165" fontId="30" fillId="0" borderId="0"/>
  </cellStyleXfs>
  <cellXfs count="82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/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/>
    <xf numFmtId="0" fontId="7" fillId="0" borderId="0" xfId="0" applyFont="1" applyAlignment="1">
      <alignment horizontal="center"/>
    </xf>
    <xf numFmtId="0" fontId="2" fillId="0" borderId="0" xfId="0" applyFont="1"/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10" fillId="0" borderId="0" xfId="0" applyFont="1"/>
    <xf numFmtId="0" fontId="11" fillId="2" borderId="1" xfId="0" applyFont="1" applyFill="1" applyBorder="1" applyAlignment="1">
      <alignment horizontal="center" vertical="center"/>
    </xf>
    <xf numFmtId="0" fontId="10" fillId="0" borderId="0" xfId="0" applyFont="1" applyAlignment="1">
      <alignment vertical="center"/>
    </xf>
    <xf numFmtId="0" fontId="13" fillId="0" borderId="0" xfId="0" applyFont="1" applyAlignment="1">
      <alignment horizontal="center" vertical="center" wrapText="1"/>
    </xf>
    <xf numFmtId="164" fontId="14" fillId="0" borderId="0" xfId="0" applyNumberFormat="1" applyFont="1" applyAlignment="1">
      <alignment horizontal="center" vertical="center"/>
    </xf>
    <xf numFmtId="0" fontId="15" fillId="0" borderId="0" xfId="0" applyFont="1"/>
    <xf numFmtId="2" fontId="15" fillId="0" borderId="0" xfId="0" applyNumberFormat="1" applyFont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1" fillId="2" borderId="4" xfId="0" applyFont="1" applyFill="1" applyBorder="1" applyAlignment="1">
      <alignment horizontal="center" vertical="center"/>
    </xf>
    <xf numFmtId="0" fontId="17" fillId="2" borderId="4" xfId="0" applyFont="1" applyFill="1" applyBorder="1" applyAlignment="1">
      <alignment horizontal="center" vertical="center"/>
    </xf>
    <xf numFmtId="0" fontId="18" fillId="0" borderId="0" xfId="0" applyFont="1" applyAlignment="1">
      <alignment horizontal="left" vertical="center" wrapText="1"/>
    </xf>
    <xf numFmtId="0" fontId="18" fillId="0" borderId="0" xfId="0" applyFont="1" applyAlignment="1">
      <alignment horizontal="right" vertical="center" wrapText="1"/>
    </xf>
    <xf numFmtId="0" fontId="18" fillId="0" borderId="0" xfId="0" applyFont="1" applyAlignment="1">
      <alignment horizontal="center" vertical="center" wrapText="1"/>
    </xf>
    <xf numFmtId="0" fontId="19" fillId="0" borderId="0" xfId="0" applyFont="1" applyAlignment="1">
      <alignment horizontal="right" vertical="center"/>
    </xf>
    <xf numFmtId="0" fontId="1" fillId="0" borderId="0" xfId="0" applyFont="1" applyAlignment="1">
      <alignment horizontal="center"/>
    </xf>
    <xf numFmtId="0" fontId="0" fillId="5" borderId="0" xfId="0" applyFill="1" applyAlignment="1">
      <alignment horizontal="center"/>
    </xf>
    <xf numFmtId="0" fontId="0" fillId="5" borderId="0" xfId="0" applyFill="1"/>
    <xf numFmtId="0" fontId="20" fillId="5" borderId="0" xfId="0" applyFont="1" applyFill="1"/>
    <xf numFmtId="0" fontId="11" fillId="2" borderId="5" xfId="0" applyFont="1" applyFill="1" applyBorder="1" applyAlignment="1">
      <alignment horizontal="center" vertical="center"/>
    </xf>
    <xf numFmtId="2" fontId="23" fillId="0" borderId="3" xfId="0" applyNumberFormat="1" applyFont="1" applyBorder="1" applyAlignment="1">
      <alignment horizontal="center" vertical="center"/>
    </xf>
    <xf numFmtId="9" fontId="23" fillId="4" borderId="3" xfId="1" applyFont="1" applyFill="1" applyBorder="1" applyAlignment="1">
      <alignment horizontal="center" vertical="center"/>
    </xf>
    <xf numFmtId="2" fontId="23" fillId="2" borderId="3" xfId="0" applyNumberFormat="1" applyFont="1" applyFill="1" applyBorder="1" applyAlignment="1">
      <alignment horizontal="center" vertical="center"/>
    </xf>
    <xf numFmtId="0" fontId="23" fillId="0" borderId="3" xfId="0" applyFont="1" applyBorder="1" applyAlignment="1">
      <alignment vertical="center" wrapText="1"/>
    </xf>
    <xf numFmtId="2" fontId="23" fillId="0" borderId="2" xfId="0" applyNumberFormat="1" applyFont="1" applyBorder="1" applyAlignment="1">
      <alignment horizontal="center" vertical="center"/>
    </xf>
    <xf numFmtId="0" fontId="23" fillId="0" borderId="6" xfId="0" applyFont="1" applyBorder="1" applyAlignment="1">
      <alignment vertical="center" wrapText="1"/>
    </xf>
    <xf numFmtId="0" fontId="0" fillId="0" borderId="0" xfId="0" applyAlignment="1">
      <alignment horizontal="center" wrapText="1"/>
    </xf>
    <xf numFmtId="0" fontId="11" fillId="0" borderId="2" xfId="0" applyFont="1" applyBorder="1" applyAlignment="1">
      <alignment horizontal="center" vertical="center"/>
    </xf>
    <xf numFmtId="2" fontId="27" fillId="2" borderId="2" xfId="0" applyNumberFormat="1" applyFont="1" applyFill="1" applyBorder="1" applyAlignment="1">
      <alignment horizontal="center" vertical="center"/>
    </xf>
    <xf numFmtId="0" fontId="17" fillId="2" borderId="7" xfId="0" applyFont="1" applyFill="1" applyBorder="1" applyAlignment="1">
      <alignment horizontal="center" vertical="center"/>
    </xf>
    <xf numFmtId="0" fontId="25" fillId="0" borderId="0" xfId="0" applyFont="1"/>
    <xf numFmtId="0" fontId="25" fillId="0" borderId="0" xfId="0" applyFont="1" applyAlignment="1">
      <alignment horizontal="left"/>
    </xf>
    <xf numFmtId="165" fontId="27" fillId="0" borderId="9" xfId="2" applyFont="1" applyBorder="1" applyAlignment="1">
      <alignment vertical="center" wrapText="1"/>
    </xf>
    <xf numFmtId="165" fontId="27" fillId="6" borderId="8" xfId="2" applyFont="1" applyFill="1" applyBorder="1" applyAlignment="1">
      <alignment horizontal="center" vertical="center" wrapText="1"/>
    </xf>
    <xf numFmtId="165" fontId="27" fillId="0" borderId="8" xfId="2" applyFont="1" applyBorder="1" applyAlignment="1">
      <alignment vertical="center" wrapText="1"/>
    </xf>
    <xf numFmtId="165" fontId="27" fillId="6" borderId="2" xfId="2" applyFont="1" applyFill="1" applyBorder="1" applyAlignment="1">
      <alignment horizontal="center" vertical="center" wrapText="1"/>
    </xf>
    <xf numFmtId="0" fontId="17" fillId="2" borderId="11" xfId="0" applyFont="1" applyFill="1" applyBorder="1" applyAlignment="1">
      <alignment horizontal="center" vertical="center"/>
    </xf>
    <xf numFmtId="0" fontId="31" fillId="0" borderId="2" xfId="0" applyFont="1" applyBorder="1" applyAlignment="1">
      <alignment horizontal="center" vertical="center"/>
    </xf>
    <xf numFmtId="0" fontId="17" fillId="2" borderId="5" xfId="0" applyFont="1" applyFill="1" applyBorder="1" applyAlignment="1">
      <alignment horizontal="center" vertical="center"/>
    </xf>
    <xf numFmtId="2" fontId="23" fillId="2" borderId="2" xfId="0" applyNumberFormat="1" applyFont="1" applyFill="1" applyBorder="1" applyAlignment="1">
      <alignment horizontal="center" vertical="center"/>
    </xf>
    <xf numFmtId="9" fontId="23" fillId="4" borderId="2" xfId="1" applyFont="1" applyFill="1" applyBorder="1" applyAlignment="1">
      <alignment horizontal="center" vertical="center"/>
    </xf>
    <xf numFmtId="0" fontId="23" fillId="0" borderId="2" xfId="0" applyFont="1" applyBorder="1" applyAlignment="1">
      <alignment vertical="center" wrapText="1"/>
    </xf>
    <xf numFmtId="0" fontId="27" fillId="2" borderId="2" xfId="0" applyFont="1" applyFill="1" applyBorder="1" applyAlignment="1">
      <alignment horizontal="center" vertical="center"/>
    </xf>
    <xf numFmtId="0" fontId="11" fillId="0" borderId="12" xfId="0" applyFont="1" applyBorder="1" applyAlignment="1">
      <alignment horizontal="center" vertical="center"/>
    </xf>
    <xf numFmtId="0" fontId="15" fillId="3" borderId="3" xfId="0" applyFont="1" applyFill="1" applyBorder="1" applyAlignment="1">
      <alignment horizontal="center" vertical="center" wrapText="1"/>
    </xf>
    <xf numFmtId="165" fontId="27" fillId="6" borderId="9" xfId="2" applyFont="1" applyFill="1" applyBorder="1" applyAlignment="1">
      <alignment horizontal="center" vertical="center" wrapText="1"/>
    </xf>
    <xf numFmtId="2" fontId="0" fillId="3" borderId="2" xfId="0" applyNumberFormat="1" applyFill="1" applyBorder="1" applyAlignment="1">
      <alignment horizontal="center"/>
    </xf>
    <xf numFmtId="0" fontId="11" fillId="2" borderId="13" xfId="0" applyFont="1" applyFill="1" applyBorder="1" applyAlignment="1">
      <alignment horizontal="center" vertical="center"/>
    </xf>
    <xf numFmtId="165" fontId="32" fillId="6" borderId="8" xfId="2" applyFont="1" applyFill="1" applyBorder="1" applyAlignment="1">
      <alignment horizontal="center" vertical="center" wrapText="1"/>
    </xf>
    <xf numFmtId="166" fontId="27" fillId="6" borderId="8" xfId="2" applyNumberFormat="1" applyFont="1" applyFill="1" applyBorder="1" applyAlignment="1">
      <alignment horizontal="center" vertical="center" wrapText="1"/>
    </xf>
    <xf numFmtId="2" fontId="23" fillId="0" borderId="16" xfId="0" applyNumberFormat="1" applyFont="1" applyBorder="1" applyAlignment="1">
      <alignment horizontal="center" vertical="center"/>
    </xf>
    <xf numFmtId="2" fontId="23" fillId="2" borderId="16" xfId="0" applyNumberFormat="1" applyFont="1" applyFill="1" applyBorder="1" applyAlignment="1">
      <alignment horizontal="center" vertical="center"/>
    </xf>
    <xf numFmtId="9" fontId="23" fillId="4" borderId="16" xfId="1" applyFont="1" applyFill="1" applyBorder="1" applyAlignment="1">
      <alignment horizontal="center" vertical="center"/>
    </xf>
    <xf numFmtId="0" fontId="0" fillId="0" borderId="2" xfId="0" applyBorder="1"/>
    <xf numFmtId="165" fontId="27" fillId="7" borderId="10" xfId="2" applyFont="1" applyFill="1" applyBorder="1" applyAlignment="1">
      <alignment horizontal="center" vertical="center" wrapText="1"/>
    </xf>
    <xf numFmtId="0" fontId="0" fillId="3" borderId="2" xfId="0" applyFill="1" applyBorder="1"/>
    <xf numFmtId="0" fontId="23" fillId="3" borderId="16" xfId="0" applyFont="1" applyFill="1" applyBorder="1" applyAlignment="1">
      <alignment vertical="center" wrapText="1"/>
    </xf>
    <xf numFmtId="165" fontId="32" fillId="6" borderId="9" xfId="2" applyFont="1" applyFill="1" applyBorder="1" applyAlignment="1">
      <alignment horizontal="center" vertical="center" wrapText="1"/>
    </xf>
    <xf numFmtId="0" fontId="15" fillId="3" borderId="2" xfId="0" applyFont="1" applyFill="1" applyBorder="1" applyAlignment="1">
      <alignment horizontal="center"/>
    </xf>
    <xf numFmtId="2" fontId="0" fillId="0" borderId="0" xfId="0" applyNumberFormat="1"/>
    <xf numFmtId="2" fontId="15" fillId="3" borderId="2" xfId="0" applyNumberFormat="1" applyFont="1" applyFill="1" applyBorder="1" applyAlignment="1">
      <alignment horizontal="center"/>
    </xf>
    <xf numFmtId="0" fontId="21" fillId="0" borderId="0" xfId="0" applyFont="1" applyAlignment="1">
      <alignment vertical="center"/>
    </xf>
    <xf numFmtId="0" fontId="21" fillId="0" borderId="0" xfId="0" applyFont="1"/>
    <xf numFmtId="0" fontId="1" fillId="0" borderId="0" xfId="0" applyFont="1" applyAlignment="1">
      <alignment horizontal="left" wrapText="1"/>
    </xf>
    <xf numFmtId="0" fontId="29" fillId="0" borderId="0" xfId="0" applyFont="1" applyAlignment="1">
      <alignment horizontal="left" vertical="top"/>
    </xf>
    <xf numFmtId="0" fontId="28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  <xf numFmtId="0" fontId="22" fillId="0" borderId="0" xfId="0" applyFont="1" applyAlignment="1">
      <alignment vertical="top" wrapText="1"/>
    </xf>
    <xf numFmtId="0" fontId="11" fillId="2" borderId="14" xfId="0" applyFont="1" applyFill="1" applyBorder="1" applyAlignment="1">
      <alignment horizontal="center" vertical="center"/>
    </xf>
    <xf numFmtId="0" fontId="11" fillId="2" borderId="15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7" xfId="0" applyFont="1" applyFill="1" applyBorder="1" applyAlignment="1">
      <alignment horizontal="center" vertical="center"/>
    </xf>
  </cellXfs>
  <cellStyles count="3">
    <cellStyle name="Excel Built-in Normal" xfId="2" xr:uid="{CC29822D-9222-4E27-A100-4D348D3F7DC5}"/>
    <cellStyle name="Excel_BuiltIn_Percent" xfId="1" xr:uid="{62B1EF49-AABC-4A3E-987D-BC97F00CE07E}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319C73-39CA-41EB-A1A8-20FAC8BF3D7C}">
  <dimension ref="A1:J29"/>
  <sheetViews>
    <sheetView workbookViewId="0">
      <selection activeCell="B1" sqref="B1"/>
    </sheetView>
  </sheetViews>
  <sheetFormatPr defaultRowHeight="15" x14ac:dyDescent="0.25"/>
  <cols>
    <col min="1" max="1" width="5.28515625" customWidth="1"/>
    <col min="2" max="2" width="48.28515625" customWidth="1"/>
    <col min="3" max="3" width="6.42578125" customWidth="1"/>
    <col min="4" max="4" width="5.7109375" customWidth="1"/>
    <col min="5" max="5" width="9.42578125" customWidth="1"/>
    <col min="6" max="6" width="11.85546875" customWidth="1"/>
    <col min="7" max="7" width="7.42578125" customWidth="1"/>
    <col min="8" max="8" width="11.42578125" customWidth="1"/>
    <col min="9" max="9" width="16.7109375" customWidth="1"/>
    <col min="10" max="10" width="8.85546875" customWidth="1"/>
  </cols>
  <sheetData>
    <row r="1" spans="1:10" ht="18.75" x14ac:dyDescent="0.3">
      <c r="A1" s="25"/>
      <c r="B1" s="72" t="s">
        <v>39</v>
      </c>
      <c r="C1" s="26"/>
      <c r="D1" s="26"/>
      <c r="E1" s="26"/>
      <c r="F1" s="27"/>
      <c r="G1" s="26"/>
      <c r="H1" s="28" t="s">
        <v>20</v>
      </c>
      <c r="I1" s="27"/>
    </row>
    <row r="2" spans="1:10" ht="19.5" x14ac:dyDescent="0.35">
      <c r="A2" s="1"/>
      <c r="B2" s="2" t="s">
        <v>22</v>
      </c>
      <c r="C2" s="1"/>
      <c r="D2" s="1"/>
      <c r="E2" s="1"/>
      <c r="G2" s="1"/>
      <c r="H2" s="16"/>
      <c r="I2" s="16"/>
    </row>
    <row r="3" spans="1:10" ht="15.75" x14ac:dyDescent="0.25">
      <c r="A3" s="1"/>
      <c r="B3" s="3" t="s">
        <v>0</v>
      </c>
      <c r="C3" s="1"/>
      <c r="D3" s="1"/>
      <c r="E3" s="1"/>
      <c r="G3" s="4" t="s">
        <v>1</v>
      </c>
      <c r="H3" s="5" t="s">
        <v>2</v>
      </c>
    </row>
    <row r="4" spans="1:10" ht="18.75" x14ac:dyDescent="0.3">
      <c r="A4" s="1"/>
      <c r="B4" s="3" t="s">
        <v>0</v>
      </c>
      <c r="C4" s="1"/>
      <c r="D4" s="1"/>
      <c r="E4" s="6" t="s">
        <v>15</v>
      </c>
      <c r="F4" s="7"/>
      <c r="G4" s="7"/>
      <c r="H4" s="7"/>
      <c r="I4" s="7"/>
    </row>
    <row r="5" spans="1:10" ht="15.75" x14ac:dyDescent="0.25">
      <c r="A5" s="1"/>
      <c r="B5" s="3" t="s">
        <v>0</v>
      </c>
      <c r="C5" s="1"/>
      <c r="D5" s="1"/>
      <c r="E5" s="1"/>
      <c r="G5" s="1"/>
    </row>
    <row r="6" spans="1:10" x14ac:dyDescent="0.25">
      <c r="A6" s="1"/>
      <c r="B6" s="8" t="s">
        <v>3</v>
      </c>
      <c r="C6" s="1"/>
      <c r="D6" s="1"/>
      <c r="E6" s="1"/>
      <c r="G6" s="1"/>
    </row>
    <row r="7" spans="1:10" x14ac:dyDescent="0.25">
      <c r="A7" s="1"/>
      <c r="B7" s="9"/>
      <c r="C7" s="1"/>
      <c r="D7" s="1"/>
      <c r="E7" s="1"/>
      <c r="G7" s="1"/>
    </row>
    <row r="8" spans="1:10" ht="15.75" x14ac:dyDescent="0.25">
      <c r="A8" s="10"/>
      <c r="B8" s="73" t="s">
        <v>40</v>
      </c>
      <c r="C8" s="73"/>
      <c r="D8" s="73"/>
      <c r="E8" s="73"/>
      <c r="F8" s="73"/>
      <c r="G8" s="73"/>
      <c r="H8" s="73"/>
      <c r="I8" s="11"/>
    </row>
    <row r="9" spans="1:10" ht="15.75" thickBot="1" x14ac:dyDescent="0.3">
      <c r="A9" s="10"/>
      <c r="B9" s="11"/>
      <c r="C9" s="10"/>
      <c r="D9" s="10"/>
      <c r="E9" s="10"/>
      <c r="F9" s="11"/>
      <c r="G9" s="11"/>
      <c r="H9" s="11"/>
      <c r="I9" s="11"/>
    </row>
    <row r="10" spans="1:10" ht="15.75" thickTop="1" x14ac:dyDescent="0.25">
      <c r="A10" s="78" t="s">
        <v>4</v>
      </c>
      <c r="B10" s="57" t="s">
        <v>19</v>
      </c>
      <c r="C10" s="12" t="s">
        <v>5</v>
      </c>
      <c r="D10" s="12" t="s">
        <v>6</v>
      </c>
      <c r="E10" s="12" t="s">
        <v>7</v>
      </c>
      <c r="F10" s="12" t="s">
        <v>8</v>
      </c>
      <c r="G10" s="12" t="s">
        <v>9</v>
      </c>
      <c r="H10" s="12" t="s">
        <v>8</v>
      </c>
      <c r="I10" s="12" t="s">
        <v>10</v>
      </c>
    </row>
    <row r="11" spans="1:10" ht="15.75" thickBot="1" x14ac:dyDescent="0.3">
      <c r="A11" s="79"/>
      <c r="B11" s="46"/>
      <c r="C11" s="39"/>
      <c r="D11" s="39"/>
      <c r="E11" s="29" t="s">
        <v>11</v>
      </c>
      <c r="F11" s="29" t="s">
        <v>11</v>
      </c>
      <c r="G11" s="29" t="s">
        <v>12</v>
      </c>
      <c r="H11" s="29" t="s">
        <v>13</v>
      </c>
      <c r="I11" s="29" t="s">
        <v>14</v>
      </c>
    </row>
    <row r="12" spans="1:10" ht="25.5" customHeight="1" x14ac:dyDescent="0.25">
      <c r="A12" s="43">
        <v>1</v>
      </c>
      <c r="B12" s="42" t="s">
        <v>41</v>
      </c>
      <c r="C12" s="43" t="s">
        <v>37</v>
      </c>
      <c r="D12" s="43">
        <v>550</v>
      </c>
      <c r="E12" s="47"/>
      <c r="F12" s="38">
        <f>E12*D12</f>
        <v>0</v>
      </c>
      <c r="G12" s="47"/>
      <c r="H12" s="38">
        <f>F12*G12+E12</f>
        <v>0</v>
      </c>
      <c r="I12" s="37"/>
    </row>
    <row r="13" spans="1:10" x14ac:dyDescent="0.25">
      <c r="B13" s="40" t="s">
        <v>26</v>
      </c>
    </row>
    <row r="14" spans="1:10" ht="42" customHeight="1" x14ac:dyDescent="0.25">
      <c r="A14" s="75" t="s">
        <v>27</v>
      </c>
      <c r="B14" s="76"/>
      <c r="C14" s="76"/>
      <c r="D14" s="76"/>
      <c r="E14" s="76"/>
      <c r="F14" s="76"/>
      <c r="G14" s="76"/>
      <c r="H14" s="76"/>
      <c r="I14" s="76"/>
      <c r="J14" s="76"/>
    </row>
    <row r="15" spans="1:10" ht="16.5" customHeight="1" x14ac:dyDescent="0.25">
      <c r="A15" s="75" t="s">
        <v>28</v>
      </c>
      <c r="B15" s="77"/>
      <c r="C15" s="77"/>
      <c r="D15" s="77"/>
      <c r="E15" s="77"/>
      <c r="F15" s="77"/>
      <c r="G15" s="77"/>
      <c r="H15" s="77"/>
      <c r="I15" s="77"/>
      <c r="J15" s="77"/>
    </row>
    <row r="16" spans="1:10" ht="26.25" customHeight="1" x14ac:dyDescent="0.25">
      <c r="A16" s="75" t="s">
        <v>35</v>
      </c>
      <c r="B16" s="76"/>
      <c r="C16" s="76"/>
      <c r="D16" s="76"/>
      <c r="E16" s="76"/>
      <c r="F16" s="76"/>
      <c r="G16" s="76"/>
      <c r="H16" s="76"/>
      <c r="I16" s="76"/>
      <c r="J16" s="76"/>
    </row>
    <row r="17" spans="1:10" ht="27.75" customHeight="1" x14ac:dyDescent="0.25">
      <c r="A17" s="75" t="s">
        <v>30</v>
      </c>
      <c r="B17" s="76"/>
      <c r="C17" s="76"/>
      <c r="D17" s="76"/>
      <c r="E17" s="76"/>
      <c r="F17" s="76"/>
      <c r="G17" s="76"/>
      <c r="H17" s="76"/>
      <c r="I17" s="76"/>
      <c r="J17" s="76"/>
    </row>
    <row r="18" spans="1:10" ht="19.5" customHeight="1" x14ac:dyDescent="0.25">
      <c r="A18" s="75" t="s">
        <v>31</v>
      </c>
      <c r="B18" s="76"/>
      <c r="C18" s="76"/>
      <c r="D18" s="76"/>
      <c r="E18" s="76"/>
      <c r="F18" s="76"/>
      <c r="G18" s="76"/>
      <c r="H18" s="76"/>
      <c r="I18" s="76"/>
      <c r="J18" s="76"/>
    </row>
    <row r="19" spans="1:10" x14ac:dyDescent="0.25">
      <c r="A19" s="74" t="s">
        <v>34</v>
      </c>
      <c r="B19" s="74"/>
      <c r="C19" s="74"/>
      <c r="D19" s="74"/>
      <c r="E19" s="74"/>
      <c r="F19" s="74"/>
      <c r="G19" s="74"/>
      <c r="H19" s="74"/>
      <c r="I19" s="74"/>
      <c r="J19" s="16"/>
    </row>
    <row r="26" spans="1:10" x14ac:dyDescent="0.25">
      <c r="G26" s="22"/>
      <c r="H26" s="22"/>
      <c r="I26" s="24"/>
    </row>
    <row r="27" spans="1:10" x14ac:dyDescent="0.25">
      <c r="G27" s="21"/>
      <c r="H27" s="23"/>
      <c r="I27" s="24"/>
    </row>
    <row r="28" spans="1:10" x14ac:dyDescent="0.25">
      <c r="I28" s="24"/>
    </row>
    <row r="29" spans="1:10" x14ac:dyDescent="0.25">
      <c r="I29" s="24"/>
    </row>
  </sheetData>
  <mergeCells count="8">
    <mergeCell ref="B8:H8"/>
    <mergeCell ref="A19:I19"/>
    <mergeCell ref="A14:J14"/>
    <mergeCell ref="A15:J15"/>
    <mergeCell ref="A16:J16"/>
    <mergeCell ref="A17:J17"/>
    <mergeCell ref="A18:J18"/>
    <mergeCell ref="A10:A11"/>
  </mergeCells>
  <pageMargins left="0.25" right="0.25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4D6F3B-8BF9-498C-9F22-B9B523301FBA}">
  <dimension ref="A1:L222"/>
  <sheetViews>
    <sheetView workbookViewId="0">
      <selection activeCell="B1" sqref="B1"/>
    </sheetView>
  </sheetViews>
  <sheetFormatPr defaultRowHeight="15" x14ac:dyDescent="0.25"/>
  <cols>
    <col min="1" max="1" width="5.28515625" style="1" customWidth="1"/>
    <col min="2" max="2" width="47.28515625" customWidth="1"/>
    <col min="3" max="3" width="5.28515625" style="1" customWidth="1"/>
    <col min="4" max="4" width="6.5703125" style="1" customWidth="1"/>
    <col min="5" max="5" width="9.42578125" style="1" customWidth="1"/>
    <col min="6" max="6" width="11.85546875" customWidth="1"/>
    <col min="7" max="7" width="7.42578125" customWidth="1"/>
    <col min="8" max="8" width="11.42578125" customWidth="1"/>
    <col min="9" max="9" width="15.7109375" customWidth="1"/>
    <col min="10" max="255" width="9.28515625" customWidth="1"/>
    <col min="256" max="1023" width="11.7109375" customWidth="1"/>
    <col min="1024" max="1024" width="9.42578125" customWidth="1"/>
  </cols>
  <sheetData>
    <row r="1" spans="1:12" ht="18.75" x14ac:dyDescent="0.3">
      <c r="A1" s="25"/>
      <c r="B1" s="71" t="s">
        <v>39</v>
      </c>
      <c r="C1" s="26"/>
      <c r="D1" s="26"/>
      <c r="E1" s="26"/>
      <c r="F1" s="27"/>
      <c r="G1" s="26"/>
      <c r="H1" s="28" t="s">
        <v>20</v>
      </c>
      <c r="I1" s="27"/>
    </row>
    <row r="2" spans="1:12" ht="19.5" x14ac:dyDescent="0.35">
      <c r="B2" s="2" t="s">
        <v>23</v>
      </c>
      <c r="G2" s="1"/>
      <c r="H2" s="16"/>
      <c r="I2" s="16"/>
    </row>
    <row r="3" spans="1:12" ht="15.75" x14ac:dyDescent="0.25">
      <c r="B3" s="3" t="s">
        <v>0</v>
      </c>
      <c r="G3" s="4" t="s">
        <v>1</v>
      </c>
      <c r="H3" s="5" t="s">
        <v>2</v>
      </c>
    </row>
    <row r="4" spans="1:12" ht="21" customHeight="1" x14ac:dyDescent="0.3">
      <c r="B4" s="3" t="s">
        <v>0</v>
      </c>
      <c r="E4" s="6" t="s">
        <v>15</v>
      </c>
      <c r="F4" s="7"/>
      <c r="G4" s="7"/>
      <c r="H4" s="7"/>
      <c r="I4" s="7"/>
    </row>
    <row r="5" spans="1:12" ht="15.75" x14ac:dyDescent="0.25">
      <c r="B5" s="3" t="s">
        <v>0</v>
      </c>
      <c r="G5" s="1"/>
    </row>
    <row r="6" spans="1:12" x14ac:dyDescent="0.25">
      <c r="B6" s="8" t="s">
        <v>3</v>
      </c>
      <c r="G6" s="1"/>
    </row>
    <row r="7" spans="1:12" x14ac:dyDescent="0.25">
      <c r="B7" s="9"/>
      <c r="G7" s="1"/>
    </row>
    <row r="8" spans="1:12" s="11" customFormat="1" ht="15" customHeight="1" x14ac:dyDescent="0.25">
      <c r="A8" s="10"/>
      <c r="B8" s="73" t="s">
        <v>44</v>
      </c>
      <c r="C8" s="73"/>
      <c r="D8" s="73"/>
      <c r="E8" s="73"/>
      <c r="F8" s="73"/>
      <c r="G8" s="73"/>
      <c r="H8" s="73"/>
      <c r="L8" s="13"/>
    </row>
    <row r="9" spans="1:12" s="11" customFormat="1" ht="12.75" thickBot="1" x14ac:dyDescent="0.25">
      <c r="A9" s="10"/>
      <c r="C9" s="10"/>
      <c r="D9" s="10"/>
      <c r="E9" s="10"/>
    </row>
    <row r="10" spans="1:12" s="13" customFormat="1" ht="15" customHeight="1" thickTop="1" x14ac:dyDescent="0.25">
      <c r="A10" s="12" t="s">
        <v>4</v>
      </c>
      <c r="B10" s="12" t="s">
        <v>17</v>
      </c>
      <c r="C10" s="80" t="s">
        <v>5</v>
      </c>
      <c r="D10" s="80" t="s">
        <v>6</v>
      </c>
      <c r="E10" s="12" t="s">
        <v>7</v>
      </c>
      <c r="F10" s="12" t="s">
        <v>8</v>
      </c>
      <c r="G10" s="12" t="s">
        <v>9</v>
      </c>
      <c r="H10" s="12" t="s">
        <v>8</v>
      </c>
      <c r="I10" s="12" t="s">
        <v>10</v>
      </c>
    </row>
    <row r="11" spans="1:12" s="13" customFormat="1" ht="15" customHeight="1" x14ac:dyDescent="0.25">
      <c r="A11" s="29"/>
      <c r="B11" s="48"/>
      <c r="C11" s="81"/>
      <c r="D11" s="81"/>
      <c r="E11" s="29" t="s">
        <v>11</v>
      </c>
      <c r="F11" s="29" t="s">
        <v>11</v>
      </c>
      <c r="G11" s="29" t="s">
        <v>12</v>
      </c>
      <c r="H11" s="29" t="s">
        <v>13</v>
      </c>
      <c r="I11" s="29" t="s">
        <v>14</v>
      </c>
    </row>
    <row r="12" spans="1:12" s="13" customFormat="1" ht="28.5" customHeight="1" x14ac:dyDescent="0.25">
      <c r="A12" s="52">
        <v>1</v>
      </c>
      <c r="B12" s="42" t="s">
        <v>42</v>
      </c>
      <c r="C12" s="43" t="s">
        <v>43</v>
      </c>
      <c r="D12" s="59">
        <v>24000</v>
      </c>
      <c r="E12" s="37"/>
      <c r="F12" s="49">
        <f t="shared" ref="F12" si="0">D12*E12</f>
        <v>0</v>
      </c>
      <c r="G12" s="37"/>
      <c r="H12" s="49">
        <f t="shared" ref="H12" si="1">F12*G12+F12</f>
        <v>0</v>
      </c>
      <c r="I12" s="37"/>
    </row>
    <row r="13" spans="1:12" x14ac:dyDescent="0.25">
      <c r="A13" s="18"/>
      <c r="B13" s="40" t="s">
        <v>26</v>
      </c>
    </row>
    <row r="14" spans="1:12" ht="39.75" customHeight="1" x14ac:dyDescent="0.25">
      <c r="A14" s="75" t="s">
        <v>27</v>
      </c>
      <c r="B14" s="76"/>
      <c r="C14" s="76"/>
      <c r="D14" s="76"/>
      <c r="E14" s="76"/>
      <c r="F14" s="76"/>
      <c r="G14" s="76"/>
      <c r="H14" s="76"/>
      <c r="I14" s="76"/>
      <c r="J14" s="76"/>
    </row>
    <row r="15" spans="1:12" ht="18.75" customHeight="1" x14ac:dyDescent="0.25">
      <c r="A15" s="75" t="s">
        <v>28</v>
      </c>
      <c r="B15" s="75"/>
      <c r="C15" s="75"/>
      <c r="D15" s="75"/>
      <c r="E15" s="75"/>
      <c r="F15" s="75"/>
      <c r="G15" s="75"/>
      <c r="H15" s="75"/>
      <c r="I15" s="75"/>
      <c r="J15" s="75"/>
    </row>
    <row r="16" spans="1:12" ht="28.5" customHeight="1" x14ac:dyDescent="0.25">
      <c r="A16" s="75" t="s">
        <v>29</v>
      </c>
      <c r="B16" s="76"/>
      <c r="C16" s="76"/>
      <c r="D16" s="76"/>
      <c r="E16" s="76"/>
      <c r="F16" s="76"/>
      <c r="G16" s="76"/>
      <c r="H16" s="76"/>
      <c r="I16" s="76"/>
      <c r="J16" s="76"/>
    </row>
    <row r="17" spans="1:10" ht="30" customHeight="1" x14ac:dyDescent="0.25">
      <c r="A17" s="75" t="s">
        <v>30</v>
      </c>
      <c r="B17" s="76"/>
      <c r="C17" s="76"/>
      <c r="D17" s="76"/>
      <c r="E17" s="76"/>
      <c r="F17" s="76"/>
      <c r="G17" s="76"/>
      <c r="H17" s="76"/>
      <c r="I17" s="76"/>
      <c r="J17" s="76"/>
    </row>
    <row r="18" spans="1:10" ht="20.25" customHeight="1" x14ac:dyDescent="0.25">
      <c r="A18" s="75" t="s">
        <v>31</v>
      </c>
      <c r="B18" s="76"/>
      <c r="C18" s="76"/>
      <c r="D18" s="76"/>
      <c r="E18" s="76"/>
      <c r="F18" s="76"/>
      <c r="G18" s="76"/>
      <c r="H18" s="76"/>
      <c r="I18" s="76"/>
      <c r="J18" s="76"/>
    </row>
    <row r="19" spans="1:10" ht="18.75" customHeight="1" x14ac:dyDescent="0.25">
      <c r="A19" s="74" t="s">
        <v>34</v>
      </c>
      <c r="B19" s="74"/>
      <c r="C19" s="74"/>
      <c r="D19" s="74"/>
      <c r="E19" s="74"/>
      <c r="F19" s="74"/>
      <c r="G19" s="74"/>
      <c r="H19" s="74"/>
      <c r="I19" s="74"/>
      <c r="J19" s="16"/>
    </row>
    <row r="20" spans="1:10" x14ac:dyDescent="0.25">
      <c r="B20" s="1"/>
      <c r="F20" s="1"/>
      <c r="G20" s="1"/>
      <c r="H20" s="1"/>
      <c r="I20" s="1"/>
    </row>
    <row r="21" spans="1:10" x14ac:dyDescent="0.25">
      <c r="I21" s="24"/>
    </row>
    <row r="22" spans="1:10" x14ac:dyDescent="0.25">
      <c r="G22" s="22"/>
      <c r="H22" s="22"/>
      <c r="I22" s="24"/>
    </row>
    <row r="23" spans="1:10" x14ac:dyDescent="0.25">
      <c r="G23" s="21"/>
      <c r="H23" s="23"/>
      <c r="I23" s="24"/>
    </row>
    <row r="24" spans="1:10" x14ac:dyDescent="0.25">
      <c r="I24" s="24"/>
    </row>
    <row r="25" spans="1:10" x14ac:dyDescent="0.25">
      <c r="I25" s="24"/>
    </row>
    <row r="32" spans="1:10" x14ac:dyDescent="0.25">
      <c r="G32" s="22"/>
      <c r="H32" s="22"/>
      <c r="I32" s="24"/>
    </row>
    <row r="33" spans="7:9" x14ac:dyDescent="0.25">
      <c r="G33" s="21"/>
      <c r="H33" s="23"/>
      <c r="I33" s="24"/>
    </row>
    <row r="34" spans="7:9" x14ac:dyDescent="0.25">
      <c r="I34" s="24"/>
    </row>
    <row r="35" spans="7:9" x14ac:dyDescent="0.25">
      <c r="I35" s="24"/>
    </row>
    <row r="88" ht="13.9" customHeight="1" x14ac:dyDescent="0.25"/>
    <row r="89" ht="16.149999999999999" customHeight="1" x14ac:dyDescent="0.25"/>
    <row r="90" ht="13.15" customHeight="1" x14ac:dyDescent="0.25"/>
    <row r="213" ht="22.5" customHeight="1" x14ac:dyDescent="0.25"/>
    <row r="214" ht="10.5" hidden="1" customHeight="1" x14ac:dyDescent="0.25"/>
    <row r="215" ht="36.75" customHeight="1" x14ac:dyDescent="0.25"/>
    <row r="216" ht="33.75" customHeight="1" x14ac:dyDescent="0.25"/>
    <row r="217" ht="15" customHeight="1" x14ac:dyDescent="0.25"/>
    <row r="218" ht="15" customHeight="1" x14ac:dyDescent="0.25"/>
    <row r="219" ht="15" customHeight="1" x14ac:dyDescent="0.25"/>
    <row r="220" ht="42" customHeight="1" x14ac:dyDescent="0.25"/>
    <row r="221" ht="15" customHeight="1" x14ac:dyDescent="0.25"/>
    <row r="222" ht="15" customHeight="1" x14ac:dyDescent="0.25"/>
  </sheetData>
  <mergeCells count="9">
    <mergeCell ref="B8:H8"/>
    <mergeCell ref="A19:I19"/>
    <mergeCell ref="A14:J14"/>
    <mergeCell ref="A16:J16"/>
    <mergeCell ref="A17:J17"/>
    <mergeCell ref="A18:J18"/>
    <mergeCell ref="C10:C11"/>
    <mergeCell ref="D10:D11"/>
    <mergeCell ref="A15:J15"/>
  </mergeCells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7631DB-F31E-478B-9746-363CD11B2FE4}">
  <dimension ref="A1:L221"/>
  <sheetViews>
    <sheetView workbookViewId="0">
      <selection activeCell="S20" sqref="S20"/>
    </sheetView>
  </sheetViews>
  <sheetFormatPr defaultRowHeight="15" x14ac:dyDescent="0.25"/>
  <cols>
    <col min="1" max="1" width="5.28515625" style="1" customWidth="1"/>
    <col min="2" max="2" width="48.28515625" customWidth="1"/>
    <col min="3" max="3" width="6.42578125" style="1" customWidth="1"/>
    <col min="4" max="4" width="5.7109375" style="1" customWidth="1"/>
    <col min="5" max="5" width="9.42578125" style="1" customWidth="1"/>
    <col min="6" max="6" width="11.85546875" customWidth="1"/>
    <col min="7" max="7" width="7.42578125" customWidth="1"/>
    <col min="8" max="8" width="11.42578125" customWidth="1"/>
    <col min="9" max="9" width="15.7109375" customWidth="1"/>
    <col min="10" max="255" width="9.28515625" customWidth="1"/>
    <col min="256" max="1023" width="11.7109375" customWidth="1"/>
    <col min="1024" max="1024" width="9.42578125" customWidth="1"/>
  </cols>
  <sheetData>
    <row r="1" spans="1:12" ht="18.75" x14ac:dyDescent="0.3">
      <c r="A1" s="25"/>
      <c r="B1" s="71" t="s">
        <v>39</v>
      </c>
      <c r="C1" s="26"/>
      <c r="D1" s="26"/>
      <c r="E1" s="26"/>
      <c r="F1" s="27"/>
      <c r="G1" s="26"/>
      <c r="H1" s="28" t="s">
        <v>20</v>
      </c>
      <c r="I1" s="27"/>
    </row>
    <row r="2" spans="1:12" ht="19.5" x14ac:dyDescent="0.35">
      <c r="B2" s="2" t="s">
        <v>21</v>
      </c>
      <c r="G2" s="1"/>
      <c r="H2" s="16"/>
      <c r="I2" s="16"/>
    </row>
    <row r="3" spans="1:12" ht="15.75" x14ac:dyDescent="0.25">
      <c r="B3" s="3" t="s">
        <v>0</v>
      </c>
      <c r="G3" s="4" t="s">
        <v>1</v>
      </c>
      <c r="H3" s="5" t="s">
        <v>2</v>
      </c>
    </row>
    <row r="4" spans="1:12" ht="21" customHeight="1" x14ac:dyDescent="0.3">
      <c r="B4" s="3" t="s">
        <v>0</v>
      </c>
      <c r="E4" s="6" t="s">
        <v>15</v>
      </c>
      <c r="F4" s="7"/>
      <c r="G4" s="7"/>
      <c r="H4" s="7"/>
      <c r="I4" s="7"/>
    </row>
    <row r="5" spans="1:12" ht="15.75" x14ac:dyDescent="0.25">
      <c r="B5" s="3" t="s">
        <v>0</v>
      </c>
      <c r="G5" s="1"/>
    </row>
    <row r="6" spans="1:12" x14ac:dyDescent="0.25">
      <c r="B6" s="8" t="s">
        <v>3</v>
      </c>
      <c r="G6" s="1"/>
    </row>
    <row r="7" spans="1:12" x14ac:dyDescent="0.25">
      <c r="B7" s="9"/>
      <c r="G7" s="1"/>
    </row>
    <row r="8" spans="1:12" s="11" customFormat="1" ht="15" customHeight="1" x14ac:dyDescent="0.25">
      <c r="A8" s="10"/>
      <c r="B8" s="73" t="s">
        <v>45</v>
      </c>
      <c r="C8" s="73"/>
      <c r="D8" s="73"/>
      <c r="E8" s="73"/>
      <c r="F8" s="73"/>
      <c r="G8" s="73"/>
      <c r="H8" s="73"/>
      <c r="L8" s="13"/>
    </row>
    <row r="9" spans="1:12" s="11" customFormat="1" ht="12.75" thickBot="1" x14ac:dyDescent="0.25">
      <c r="A9" s="10"/>
      <c r="C9" s="10"/>
      <c r="D9" s="10"/>
      <c r="E9" s="10"/>
    </row>
    <row r="10" spans="1:12" s="13" customFormat="1" ht="15" customHeight="1" thickTop="1" x14ac:dyDescent="0.25">
      <c r="A10" s="12" t="s">
        <v>4</v>
      </c>
      <c r="B10" s="12" t="s">
        <v>17</v>
      </c>
      <c r="C10" s="12" t="s">
        <v>5</v>
      </c>
      <c r="D10" s="12" t="s">
        <v>6</v>
      </c>
      <c r="E10" s="12" t="s">
        <v>7</v>
      </c>
      <c r="F10" s="12" t="s">
        <v>8</v>
      </c>
      <c r="G10" s="12" t="s">
        <v>9</v>
      </c>
      <c r="H10" s="12" t="s">
        <v>8</v>
      </c>
      <c r="I10" s="12" t="s">
        <v>10</v>
      </c>
    </row>
    <row r="11" spans="1:12" s="13" customFormat="1" ht="15" customHeight="1" thickBot="1" x14ac:dyDescent="0.3">
      <c r="A11" s="19"/>
      <c r="B11" s="20"/>
      <c r="C11" s="20"/>
      <c r="D11" s="20"/>
      <c r="E11" s="19" t="s">
        <v>11</v>
      </c>
      <c r="F11" s="19" t="s">
        <v>11</v>
      </c>
      <c r="G11" s="19" t="s">
        <v>12</v>
      </c>
      <c r="H11" s="19" t="s">
        <v>13</v>
      </c>
      <c r="I11" s="19" t="s">
        <v>14</v>
      </c>
    </row>
    <row r="12" spans="1:12" s="13" customFormat="1" ht="29.25" customHeight="1" thickTop="1" x14ac:dyDescent="0.25">
      <c r="A12" s="43">
        <v>1</v>
      </c>
      <c r="B12" s="42" t="s">
        <v>46</v>
      </c>
      <c r="C12" s="43" t="s">
        <v>16</v>
      </c>
      <c r="D12" s="43">
        <v>3300</v>
      </c>
      <c r="E12" s="30"/>
      <c r="F12" s="32">
        <f t="shared" ref="F12" si="0">D12*E12</f>
        <v>0</v>
      </c>
      <c r="G12" s="31"/>
      <c r="H12" s="32">
        <f>F12*G12+F12</f>
        <v>0</v>
      </c>
      <c r="I12" s="35"/>
    </row>
    <row r="13" spans="1:12" x14ac:dyDescent="0.25">
      <c r="A13" s="36"/>
      <c r="B13" s="1"/>
      <c r="F13" s="1"/>
      <c r="G13" s="1"/>
      <c r="H13" s="1"/>
      <c r="I13" s="1"/>
    </row>
    <row r="14" spans="1:12" x14ac:dyDescent="0.25">
      <c r="B14" s="41" t="s">
        <v>26</v>
      </c>
      <c r="F14" s="1"/>
      <c r="G14" s="1"/>
      <c r="H14" s="1"/>
      <c r="I14" s="1"/>
    </row>
    <row r="15" spans="1:12" ht="38.25" customHeight="1" x14ac:dyDescent="0.25">
      <c r="A15" s="75" t="s">
        <v>27</v>
      </c>
      <c r="B15" s="76"/>
      <c r="C15" s="76"/>
      <c r="D15" s="76"/>
      <c r="E15" s="76"/>
      <c r="F15" s="76"/>
      <c r="G15" s="76"/>
      <c r="H15" s="76"/>
      <c r="I15" s="76"/>
      <c r="J15" s="76"/>
    </row>
    <row r="16" spans="1:12" ht="19.5" customHeight="1" x14ac:dyDescent="0.25">
      <c r="A16" s="75" t="s">
        <v>28</v>
      </c>
      <c r="B16" s="75"/>
      <c r="C16" s="75"/>
      <c r="D16" s="75"/>
      <c r="E16" s="75"/>
      <c r="F16" s="75"/>
      <c r="G16" s="75"/>
      <c r="H16" s="75"/>
      <c r="I16" s="75"/>
      <c r="J16" s="75"/>
    </row>
    <row r="17" spans="1:10" ht="29.25" customHeight="1" x14ac:dyDescent="0.25">
      <c r="A17" s="75" t="s">
        <v>29</v>
      </c>
      <c r="B17" s="76"/>
      <c r="C17" s="76"/>
      <c r="D17" s="76"/>
      <c r="E17" s="76"/>
      <c r="F17" s="76"/>
      <c r="G17" s="76"/>
      <c r="H17" s="76"/>
      <c r="I17" s="76"/>
      <c r="J17" s="76"/>
    </row>
    <row r="18" spans="1:10" ht="27" customHeight="1" x14ac:dyDescent="0.25">
      <c r="A18" s="75" t="s">
        <v>30</v>
      </c>
      <c r="B18" s="76"/>
      <c r="C18" s="76"/>
      <c r="D18" s="76"/>
      <c r="E18" s="76"/>
      <c r="F18" s="76"/>
      <c r="G18" s="76"/>
      <c r="H18" s="76"/>
      <c r="I18" s="76"/>
      <c r="J18" s="76"/>
    </row>
    <row r="19" spans="1:10" ht="18.75" customHeight="1" x14ac:dyDescent="0.25">
      <c r="A19" s="75" t="s">
        <v>31</v>
      </c>
      <c r="B19" s="76"/>
      <c r="C19" s="76"/>
      <c r="D19" s="76"/>
      <c r="E19" s="76"/>
      <c r="F19" s="76"/>
      <c r="G19" s="76"/>
      <c r="H19" s="76"/>
      <c r="I19" s="76"/>
      <c r="J19" s="76"/>
    </row>
    <row r="20" spans="1:10" ht="18" customHeight="1" x14ac:dyDescent="0.25">
      <c r="A20" s="74" t="s">
        <v>34</v>
      </c>
      <c r="B20" s="74"/>
      <c r="C20" s="74"/>
      <c r="D20" s="74"/>
      <c r="E20" s="74"/>
      <c r="F20" s="74"/>
      <c r="G20" s="74"/>
      <c r="H20" s="74"/>
      <c r="I20" s="74"/>
      <c r="J20" s="16"/>
    </row>
    <row r="21" spans="1:10" x14ac:dyDescent="0.25">
      <c r="G21" s="22"/>
      <c r="H21" s="22"/>
      <c r="I21" s="24"/>
    </row>
    <row r="22" spans="1:10" x14ac:dyDescent="0.25">
      <c r="G22" s="21"/>
      <c r="H22" s="23"/>
      <c r="I22" s="24"/>
    </row>
    <row r="23" spans="1:10" x14ac:dyDescent="0.25">
      <c r="I23" s="24"/>
    </row>
    <row r="24" spans="1:10" x14ac:dyDescent="0.25">
      <c r="I24" s="24"/>
    </row>
    <row r="31" spans="1:10" x14ac:dyDescent="0.25">
      <c r="G31" s="22"/>
      <c r="H31" s="22"/>
      <c r="I31" s="24"/>
    </row>
    <row r="32" spans="1:10" x14ac:dyDescent="0.25">
      <c r="G32" s="21"/>
      <c r="H32" s="23"/>
      <c r="I32" s="24"/>
    </row>
    <row r="33" spans="9:9" x14ac:dyDescent="0.25">
      <c r="I33" s="24"/>
    </row>
    <row r="34" spans="9:9" x14ac:dyDescent="0.25">
      <c r="I34" s="24"/>
    </row>
    <row r="87" ht="13.9" customHeight="1" x14ac:dyDescent="0.25"/>
    <row r="88" ht="16.149999999999999" customHeight="1" x14ac:dyDescent="0.25"/>
    <row r="89" ht="13.15" customHeight="1" x14ac:dyDescent="0.25"/>
    <row r="212" ht="22.5" customHeight="1" x14ac:dyDescent="0.25"/>
    <row r="213" ht="10.5" hidden="1" customHeight="1" x14ac:dyDescent="0.25"/>
    <row r="214" ht="36.75" customHeight="1" x14ac:dyDescent="0.25"/>
    <row r="215" ht="33.75" customHeight="1" x14ac:dyDescent="0.25"/>
    <row r="216" ht="15" customHeight="1" x14ac:dyDescent="0.25"/>
    <row r="217" ht="15" customHeight="1" x14ac:dyDescent="0.25"/>
    <row r="218" ht="15" customHeight="1" x14ac:dyDescent="0.25"/>
    <row r="219" ht="42" customHeight="1" x14ac:dyDescent="0.25"/>
    <row r="220" ht="15" customHeight="1" x14ac:dyDescent="0.25"/>
    <row r="221" ht="15" customHeight="1" x14ac:dyDescent="0.25"/>
  </sheetData>
  <mergeCells count="7">
    <mergeCell ref="B8:H8"/>
    <mergeCell ref="A20:I20"/>
    <mergeCell ref="A15:J15"/>
    <mergeCell ref="A17:J17"/>
    <mergeCell ref="A18:J18"/>
    <mergeCell ref="A19:J19"/>
    <mergeCell ref="A16:J16"/>
  </mergeCells>
  <pageMargins left="0.7" right="0.7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B925F8-D385-479E-B2E6-33BF7852B479}">
  <dimension ref="A1:L223"/>
  <sheetViews>
    <sheetView workbookViewId="0">
      <selection activeCell="N24" sqref="N24"/>
    </sheetView>
  </sheetViews>
  <sheetFormatPr defaultRowHeight="15" x14ac:dyDescent="0.25"/>
  <cols>
    <col min="1" max="1" width="5.28515625" style="1" customWidth="1"/>
    <col min="2" max="2" width="48.28515625" customWidth="1"/>
    <col min="3" max="3" width="6.42578125" style="1" customWidth="1"/>
    <col min="4" max="4" width="5.7109375" style="1" customWidth="1"/>
    <col min="5" max="5" width="9.42578125" style="1" customWidth="1"/>
    <col min="6" max="6" width="11.85546875" customWidth="1"/>
    <col min="7" max="7" width="7.42578125" customWidth="1"/>
    <col min="8" max="8" width="11.42578125" customWidth="1"/>
    <col min="9" max="9" width="15.7109375" customWidth="1"/>
    <col min="10" max="255" width="9.28515625" customWidth="1"/>
    <col min="256" max="1023" width="11.7109375" customWidth="1"/>
    <col min="1024" max="1024" width="9.42578125" customWidth="1"/>
  </cols>
  <sheetData>
    <row r="1" spans="1:12" ht="18.75" x14ac:dyDescent="0.3">
      <c r="A1" s="25"/>
      <c r="B1" s="71" t="s">
        <v>39</v>
      </c>
      <c r="C1" s="26"/>
      <c r="D1" s="26"/>
      <c r="E1" s="26"/>
      <c r="F1" s="27"/>
      <c r="G1" s="26"/>
      <c r="H1" s="28" t="s">
        <v>20</v>
      </c>
      <c r="I1" s="27"/>
    </row>
    <row r="2" spans="1:12" ht="19.5" x14ac:dyDescent="0.35">
      <c r="B2" s="2" t="s">
        <v>23</v>
      </c>
      <c r="G2" s="1"/>
      <c r="H2" s="16"/>
      <c r="I2" s="16"/>
    </row>
    <row r="3" spans="1:12" ht="15.75" x14ac:dyDescent="0.25">
      <c r="B3" s="3" t="s">
        <v>0</v>
      </c>
      <c r="G3" s="4" t="s">
        <v>1</v>
      </c>
      <c r="H3" s="5" t="s">
        <v>2</v>
      </c>
    </row>
    <row r="4" spans="1:12" ht="21" customHeight="1" x14ac:dyDescent="0.3">
      <c r="B4" s="3" t="s">
        <v>0</v>
      </c>
      <c r="E4" s="6" t="s">
        <v>15</v>
      </c>
      <c r="F4" s="7"/>
      <c r="G4" s="7"/>
      <c r="H4" s="7"/>
      <c r="I4" s="7"/>
    </row>
    <row r="5" spans="1:12" ht="15.75" x14ac:dyDescent="0.25">
      <c r="B5" s="3" t="s">
        <v>0</v>
      </c>
      <c r="G5" s="1"/>
    </row>
    <row r="6" spans="1:12" x14ac:dyDescent="0.25">
      <c r="B6" s="8" t="s">
        <v>3</v>
      </c>
      <c r="G6" s="1"/>
    </row>
    <row r="7" spans="1:12" x14ac:dyDescent="0.25">
      <c r="B7" s="9"/>
      <c r="G7" s="1"/>
    </row>
    <row r="8" spans="1:12" s="11" customFormat="1" ht="15" customHeight="1" x14ac:dyDescent="0.25">
      <c r="A8" s="10"/>
      <c r="B8" s="73" t="s">
        <v>47</v>
      </c>
      <c r="C8" s="73"/>
      <c r="D8" s="73"/>
      <c r="E8" s="73"/>
      <c r="F8" s="73"/>
      <c r="G8" s="73"/>
      <c r="H8" s="73"/>
      <c r="L8" s="13"/>
    </row>
    <row r="9" spans="1:12" s="11" customFormat="1" ht="12.75" thickBot="1" x14ac:dyDescent="0.25">
      <c r="A9" s="10"/>
      <c r="C9" s="10"/>
      <c r="D9" s="10"/>
      <c r="E9" s="10"/>
    </row>
    <row r="10" spans="1:12" s="13" customFormat="1" ht="15" customHeight="1" thickTop="1" x14ac:dyDescent="0.25">
      <c r="A10" s="12" t="s">
        <v>4</v>
      </c>
      <c r="B10" s="12" t="s">
        <v>17</v>
      </c>
      <c r="C10" s="12" t="s">
        <v>5</v>
      </c>
      <c r="D10" s="12" t="s">
        <v>6</v>
      </c>
      <c r="E10" s="12" t="s">
        <v>7</v>
      </c>
      <c r="F10" s="12" t="s">
        <v>8</v>
      </c>
      <c r="G10" s="12" t="s">
        <v>9</v>
      </c>
      <c r="H10" s="12" t="s">
        <v>8</v>
      </c>
      <c r="I10" s="12" t="s">
        <v>10</v>
      </c>
    </row>
    <row r="11" spans="1:12" s="13" customFormat="1" ht="15" customHeight="1" thickBot="1" x14ac:dyDescent="0.3">
      <c r="A11" s="19"/>
      <c r="B11" s="20"/>
      <c r="C11" s="20"/>
      <c r="D11" s="20"/>
      <c r="E11" s="19" t="s">
        <v>11</v>
      </c>
      <c r="F11" s="19" t="s">
        <v>11</v>
      </c>
      <c r="G11" s="19" t="s">
        <v>12</v>
      </c>
      <c r="H11" s="19" t="s">
        <v>13</v>
      </c>
      <c r="I11" s="19" t="s">
        <v>14</v>
      </c>
    </row>
    <row r="12" spans="1:12" s="13" customFormat="1" ht="29.25" customHeight="1" thickTop="1" x14ac:dyDescent="0.25">
      <c r="A12" s="43">
        <v>1</v>
      </c>
      <c r="B12" s="42" t="s">
        <v>48</v>
      </c>
      <c r="C12" s="43" t="s">
        <v>37</v>
      </c>
      <c r="D12" s="43">
        <v>1100</v>
      </c>
      <c r="E12" s="30"/>
      <c r="F12" s="32">
        <f t="shared" ref="F12" si="0">D12*E12</f>
        <v>0</v>
      </c>
      <c r="G12" s="31"/>
      <c r="H12" s="32">
        <f>F12*G12+F12</f>
        <v>0</v>
      </c>
      <c r="I12" s="35"/>
    </row>
    <row r="13" spans="1:12" x14ac:dyDescent="0.25">
      <c r="A13" s="14"/>
      <c r="C13" s="14"/>
      <c r="D13" s="14"/>
      <c r="F13" s="15"/>
      <c r="G13" s="16"/>
      <c r="H13" s="17"/>
    </row>
    <row r="14" spans="1:12" x14ac:dyDescent="0.25">
      <c r="A14" s="18"/>
      <c r="B14" s="40" t="s">
        <v>26</v>
      </c>
    </row>
    <row r="15" spans="1:12" ht="39.75" customHeight="1" x14ac:dyDescent="0.25">
      <c r="A15" s="75" t="s">
        <v>27</v>
      </c>
      <c r="B15" s="76"/>
      <c r="C15" s="76"/>
      <c r="D15" s="76"/>
      <c r="E15" s="76"/>
      <c r="F15" s="76"/>
      <c r="G15" s="76"/>
      <c r="H15" s="76"/>
      <c r="I15" s="76"/>
      <c r="J15" s="76"/>
    </row>
    <row r="16" spans="1:12" ht="21" customHeight="1" x14ac:dyDescent="0.25">
      <c r="A16" s="75" t="s">
        <v>28</v>
      </c>
      <c r="B16" s="75"/>
      <c r="C16" s="75"/>
      <c r="D16" s="75"/>
      <c r="E16" s="75"/>
      <c r="F16" s="75"/>
      <c r="G16" s="75"/>
      <c r="H16" s="75"/>
      <c r="I16" s="75"/>
      <c r="J16" s="75"/>
    </row>
    <row r="17" spans="1:10" ht="25.5" customHeight="1" x14ac:dyDescent="0.25">
      <c r="A17" s="75" t="s">
        <v>29</v>
      </c>
      <c r="B17" s="76"/>
      <c r="C17" s="76"/>
      <c r="D17" s="76"/>
      <c r="E17" s="76"/>
      <c r="F17" s="76"/>
      <c r="G17" s="76"/>
      <c r="H17" s="76"/>
      <c r="I17" s="76"/>
      <c r="J17" s="76"/>
    </row>
    <row r="18" spans="1:10" ht="27.75" customHeight="1" x14ac:dyDescent="0.25">
      <c r="A18" s="75" t="s">
        <v>30</v>
      </c>
      <c r="B18" s="76"/>
      <c r="C18" s="76"/>
      <c r="D18" s="76"/>
      <c r="E18" s="76"/>
      <c r="F18" s="76"/>
      <c r="G18" s="76"/>
      <c r="H18" s="76"/>
      <c r="I18" s="76"/>
      <c r="J18" s="76"/>
    </row>
    <row r="19" spans="1:10" x14ac:dyDescent="0.25">
      <c r="A19" s="75" t="s">
        <v>31</v>
      </c>
      <c r="B19" s="76"/>
      <c r="C19" s="76"/>
      <c r="D19" s="76"/>
      <c r="E19" s="76"/>
      <c r="F19" s="76"/>
      <c r="G19" s="76"/>
      <c r="H19" s="76"/>
      <c r="I19" s="76"/>
      <c r="J19" s="76"/>
    </row>
    <row r="20" spans="1:10" x14ac:dyDescent="0.25">
      <c r="A20" s="74" t="s">
        <v>34</v>
      </c>
      <c r="B20" s="74"/>
      <c r="C20" s="74"/>
      <c r="D20" s="74"/>
      <c r="E20" s="74"/>
      <c r="F20" s="74"/>
      <c r="G20" s="74"/>
      <c r="H20" s="74"/>
      <c r="I20" s="74"/>
      <c r="J20" s="16"/>
    </row>
    <row r="21" spans="1:10" x14ac:dyDescent="0.25">
      <c r="B21" s="1"/>
      <c r="F21" s="1"/>
      <c r="G21" s="1"/>
      <c r="H21" s="1"/>
      <c r="I21" s="1"/>
    </row>
    <row r="22" spans="1:10" x14ac:dyDescent="0.25">
      <c r="I22" s="24"/>
    </row>
    <row r="23" spans="1:10" x14ac:dyDescent="0.25">
      <c r="G23" s="22"/>
      <c r="H23" s="22"/>
      <c r="I23" s="24"/>
    </row>
    <row r="24" spans="1:10" x14ac:dyDescent="0.25">
      <c r="G24" s="21"/>
      <c r="H24" s="23"/>
      <c r="I24" s="24"/>
    </row>
    <row r="25" spans="1:10" x14ac:dyDescent="0.25">
      <c r="I25" s="24"/>
    </row>
    <row r="26" spans="1:10" x14ac:dyDescent="0.25">
      <c r="I26" s="24"/>
    </row>
    <row r="33" spans="7:9" x14ac:dyDescent="0.25">
      <c r="G33" s="22"/>
      <c r="H33" s="22"/>
      <c r="I33" s="24"/>
    </row>
    <row r="34" spans="7:9" x14ac:dyDescent="0.25">
      <c r="G34" s="21"/>
      <c r="H34" s="23"/>
      <c r="I34" s="24"/>
    </row>
    <row r="35" spans="7:9" x14ac:dyDescent="0.25">
      <c r="I35" s="24"/>
    </row>
    <row r="36" spans="7:9" x14ac:dyDescent="0.25">
      <c r="I36" s="24"/>
    </row>
    <row r="89" ht="13.9" customHeight="1" x14ac:dyDescent="0.25"/>
    <row r="90" ht="16.149999999999999" customHeight="1" x14ac:dyDescent="0.25"/>
    <row r="91" ht="13.15" customHeight="1" x14ac:dyDescent="0.25"/>
    <row r="214" ht="22.5" customHeight="1" x14ac:dyDescent="0.25"/>
    <row r="215" ht="10.5" hidden="1" customHeight="1" x14ac:dyDescent="0.25"/>
    <row r="216" ht="36.75" customHeight="1" x14ac:dyDescent="0.25"/>
    <row r="217" ht="33.75" customHeight="1" x14ac:dyDescent="0.25"/>
    <row r="218" ht="15" customHeight="1" x14ac:dyDescent="0.25"/>
    <row r="219" ht="15" customHeight="1" x14ac:dyDescent="0.25"/>
    <row r="220" ht="15" customHeight="1" x14ac:dyDescent="0.25"/>
    <row r="221" ht="42" customHeight="1" x14ac:dyDescent="0.25"/>
    <row r="222" ht="15" customHeight="1" x14ac:dyDescent="0.25"/>
    <row r="223" ht="15" customHeight="1" x14ac:dyDescent="0.25"/>
  </sheetData>
  <mergeCells count="7">
    <mergeCell ref="A20:I20"/>
    <mergeCell ref="B8:H8"/>
    <mergeCell ref="A15:J15"/>
    <mergeCell ref="A17:J17"/>
    <mergeCell ref="A18:J18"/>
    <mergeCell ref="A19:J19"/>
    <mergeCell ref="A16:J16"/>
  </mergeCells>
  <pageMargins left="0.7" right="0.7" top="0.75" bottom="0.75" header="0.3" footer="0.3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851E11-B0F0-452A-B1D9-C2CDA291BA26}">
  <dimension ref="A1:J30"/>
  <sheetViews>
    <sheetView tabSelected="1" workbookViewId="0">
      <selection activeCell="F14" sqref="F14"/>
    </sheetView>
  </sheetViews>
  <sheetFormatPr defaultRowHeight="15" x14ac:dyDescent="0.25"/>
  <cols>
    <col min="1" max="1" width="5.28515625" customWidth="1"/>
    <col min="2" max="2" width="48.28515625" customWidth="1"/>
    <col min="3" max="3" width="6.42578125" customWidth="1"/>
    <col min="4" max="4" width="5.7109375" customWidth="1"/>
    <col min="5" max="5" width="9.42578125" customWidth="1"/>
    <col min="6" max="6" width="11.85546875" customWidth="1"/>
    <col min="7" max="7" width="7.42578125" customWidth="1"/>
    <col min="8" max="8" width="11.42578125" customWidth="1"/>
    <col min="9" max="9" width="15.7109375" customWidth="1"/>
  </cols>
  <sheetData>
    <row r="1" spans="1:9" ht="18.75" x14ac:dyDescent="0.3">
      <c r="A1" s="25"/>
      <c r="B1" s="72" t="s">
        <v>39</v>
      </c>
      <c r="C1" s="26"/>
      <c r="D1" s="26"/>
      <c r="E1" s="26"/>
      <c r="F1" s="27"/>
      <c r="G1" s="26"/>
      <c r="H1" s="28" t="s">
        <v>20</v>
      </c>
      <c r="I1" s="27"/>
    </row>
    <row r="2" spans="1:9" ht="19.5" x14ac:dyDescent="0.35">
      <c r="A2" s="1"/>
      <c r="B2" s="2" t="s">
        <v>24</v>
      </c>
      <c r="C2" s="1"/>
      <c r="D2" s="1"/>
      <c r="E2" s="1"/>
      <c r="G2" s="1"/>
      <c r="H2" s="16"/>
      <c r="I2" s="16"/>
    </row>
    <row r="3" spans="1:9" ht="15.75" x14ac:dyDescent="0.25">
      <c r="A3" s="1"/>
      <c r="B3" s="3" t="s">
        <v>0</v>
      </c>
      <c r="C3" s="1"/>
      <c r="D3" s="1"/>
      <c r="E3" s="1"/>
      <c r="G3" s="4" t="s">
        <v>1</v>
      </c>
      <c r="H3" s="5" t="s">
        <v>2</v>
      </c>
    </row>
    <row r="4" spans="1:9" ht="18.75" x14ac:dyDescent="0.3">
      <c r="A4" s="1"/>
      <c r="B4" s="3" t="s">
        <v>0</v>
      </c>
      <c r="C4" s="1"/>
      <c r="D4" s="1"/>
      <c r="E4" s="6" t="s">
        <v>15</v>
      </c>
      <c r="F4" s="7"/>
      <c r="G4" s="7"/>
      <c r="H4" s="7"/>
      <c r="I4" s="7"/>
    </row>
    <row r="5" spans="1:9" ht="15.75" x14ac:dyDescent="0.25">
      <c r="A5" s="1"/>
      <c r="B5" s="3" t="s">
        <v>0</v>
      </c>
      <c r="C5" s="1"/>
      <c r="D5" s="1"/>
      <c r="E5" s="1"/>
      <c r="G5" s="1"/>
    </row>
    <row r="6" spans="1:9" x14ac:dyDescent="0.25">
      <c r="A6" s="1"/>
      <c r="B6" s="8" t="s">
        <v>3</v>
      </c>
      <c r="C6" s="1"/>
      <c r="D6" s="1"/>
      <c r="E6" s="1"/>
      <c r="G6" s="1"/>
    </row>
    <row r="7" spans="1:9" x14ac:dyDescent="0.25">
      <c r="A7" s="1"/>
      <c r="B7" s="9"/>
      <c r="C7" s="1"/>
      <c r="D7" s="1"/>
      <c r="E7" s="1"/>
      <c r="G7" s="1"/>
    </row>
    <row r="8" spans="1:9" ht="15.75" x14ac:dyDescent="0.25">
      <c r="A8" s="10"/>
      <c r="B8" s="73" t="s">
        <v>49</v>
      </c>
      <c r="C8" s="73"/>
      <c r="D8" s="73"/>
      <c r="E8" s="73"/>
      <c r="F8" s="73"/>
      <c r="G8" s="73"/>
      <c r="H8" s="73"/>
      <c r="I8" s="11"/>
    </row>
    <row r="9" spans="1:9" ht="15.75" thickBot="1" x14ac:dyDescent="0.3">
      <c r="A9" s="10"/>
      <c r="B9" s="11"/>
      <c r="C9" s="10"/>
      <c r="D9" s="10"/>
      <c r="E9" s="10"/>
      <c r="F9" s="11"/>
      <c r="G9" s="11"/>
      <c r="H9" s="11"/>
      <c r="I9" s="11"/>
    </row>
    <row r="10" spans="1:9" ht="15.75" thickTop="1" x14ac:dyDescent="0.25">
      <c r="A10" s="12" t="s">
        <v>4</v>
      </c>
      <c r="B10" s="12" t="s">
        <v>19</v>
      </c>
      <c r="C10" s="12" t="s">
        <v>5</v>
      </c>
      <c r="D10" s="12" t="s">
        <v>6</v>
      </c>
      <c r="E10" s="12" t="s">
        <v>7</v>
      </c>
      <c r="F10" s="12" t="s">
        <v>8</v>
      </c>
      <c r="G10" s="12" t="s">
        <v>9</v>
      </c>
      <c r="H10" s="12" t="s">
        <v>8</v>
      </c>
      <c r="I10" s="12" t="s">
        <v>10</v>
      </c>
    </row>
    <row r="11" spans="1:9" ht="15.75" thickBot="1" x14ac:dyDescent="0.3">
      <c r="A11" s="19"/>
      <c r="B11" s="20"/>
      <c r="C11" s="20"/>
      <c r="D11" s="20"/>
      <c r="E11" s="19" t="s">
        <v>11</v>
      </c>
      <c r="F11" s="29" t="s">
        <v>11</v>
      </c>
      <c r="G11" s="19" t="s">
        <v>12</v>
      </c>
      <c r="H11" s="29" t="s">
        <v>13</v>
      </c>
      <c r="I11" s="19" t="s">
        <v>14</v>
      </c>
    </row>
    <row r="12" spans="1:9" ht="23.25" customHeight="1" thickTop="1" x14ac:dyDescent="0.25">
      <c r="A12" s="64">
        <v>1</v>
      </c>
      <c r="B12" s="42" t="s">
        <v>50</v>
      </c>
      <c r="C12" s="43" t="s">
        <v>37</v>
      </c>
      <c r="D12" s="43">
        <v>20</v>
      </c>
      <c r="E12" s="60"/>
      <c r="F12" s="49">
        <f>E12*D12</f>
        <v>0</v>
      </c>
      <c r="G12" s="62"/>
      <c r="H12" s="49">
        <f>F12*G12+F12</f>
        <v>0</v>
      </c>
      <c r="I12" s="66"/>
    </row>
    <row r="13" spans="1:9" x14ac:dyDescent="0.25">
      <c r="A13" s="68">
        <v>2</v>
      </c>
      <c r="B13" s="44" t="s">
        <v>51</v>
      </c>
      <c r="C13" s="43" t="s">
        <v>37</v>
      </c>
      <c r="D13" s="55">
        <v>950</v>
      </c>
      <c r="E13" s="63"/>
      <c r="F13" s="49">
        <f>E13*D13</f>
        <v>0</v>
      </c>
      <c r="G13" s="63"/>
      <c r="H13" s="61">
        <f>F13*G13+F13</f>
        <v>0</v>
      </c>
      <c r="I13" s="65"/>
    </row>
    <row r="14" spans="1:9" x14ac:dyDescent="0.25">
      <c r="F14" s="56">
        <f>SUM(F12:F13)</f>
        <v>0</v>
      </c>
      <c r="H14" s="56">
        <f>SUM(H12:H13)</f>
        <v>0</v>
      </c>
    </row>
    <row r="16" spans="1:9" x14ac:dyDescent="0.25">
      <c r="B16" s="40" t="s">
        <v>26</v>
      </c>
    </row>
    <row r="17" spans="1:10" ht="42" customHeight="1" x14ac:dyDescent="0.25">
      <c r="A17" s="75" t="s">
        <v>27</v>
      </c>
      <c r="B17" s="76"/>
      <c r="C17" s="76"/>
      <c r="D17" s="76"/>
      <c r="E17" s="76"/>
      <c r="F17" s="76"/>
      <c r="G17" s="76"/>
      <c r="H17" s="76"/>
      <c r="I17" s="76"/>
      <c r="J17" s="76"/>
    </row>
    <row r="18" spans="1:10" ht="20.25" customHeight="1" x14ac:dyDescent="0.25">
      <c r="A18" s="75" t="s">
        <v>28</v>
      </c>
      <c r="B18" s="75"/>
      <c r="C18" s="75"/>
      <c r="D18" s="75"/>
      <c r="E18" s="75"/>
      <c r="F18" s="75"/>
      <c r="G18" s="75"/>
      <c r="H18" s="75"/>
      <c r="I18" s="75"/>
      <c r="J18" s="75"/>
    </row>
    <row r="19" spans="1:10" ht="30" customHeight="1" x14ac:dyDescent="0.25">
      <c r="A19" s="75" t="s">
        <v>29</v>
      </c>
      <c r="B19" s="76"/>
      <c r="C19" s="76"/>
      <c r="D19" s="76"/>
      <c r="E19" s="76"/>
      <c r="F19" s="76"/>
      <c r="G19" s="76"/>
      <c r="H19" s="76"/>
      <c r="I19" s="76"/>
      <c r="J19" s="76"/>
    </row>
    <row r="20" spans="1:10" ht="28.5" customHeight="1" x14ac:dyDescent="0.25">
      <c r="A20" s="75" t="s">
        <v>30</v>
      </c>
      <c r="B20" s="76"/>
      <c r="C20" s="76"/>
      <c r="D20" s="76"/>
      <c r="E20" s="76"/>
      <c r="F20" s="76"/>
      <c r="G20" s="76"/>
      <c r="H20" s="76"/>
      <c r="I20" s="76"/>
      <c r="J20" s="76"/>
    </row>
    <row r="21" spans="1:10" x14ac:dyDescent="0.25">
      <c r="A21" s="75" t="s">
        <v>31</v>
      </c>
      <c r="B21" s="76"/>
      <c r="C21" s="76"/>
      <c r="D21" s="76"/>
      <c r="E21" s="76"/>
      <c r="F21" s="76"/>
      <c r="G21" s="76"/>
      <c r="H21" s="76"/>
      <c r="I21" s="76"/>
      <c r="J21" s="76"/>
    </row>
    <row r="22" spans="1:10" x14ac:dyDescent="0.25">
      <c r="A22" s="74" t="s">
        <v>34</v>
      </c>
      <c r="B22" s="74"/>
      <c r="C22" s="74"/>
      <c r="D22" s="74"/>
      <c r="E22" s="74"/>
      <c r="F22" s="74"/>
      <c r="G22" s="74"/>
      <c r="H22" s="74"/>
      <c r="I22" s="74"/>
      <c r="J22" s="16"/>
    </row>
    <row r="27" spans="1:10" x14ac:dyDescent="0.25">
      <c r="G27" s="22"/>
      <c r="H27" s="22"/>
      <c r="I27" s="24"/>
    </row>
    <row r="28" spans="1:10" x14ac:dyDescent="0.25">
      <c r="G28" s="21"/>
      <c r="H28" s="23"/>
      <c r="I28" s="24"/>
    </row>
    <row r="29" spans="1:10" x14ac:dyDescent="0.25">
      <c r="I29" s="24"/>
    </row>
    <row r="30" spans="1:10" x14ac:dyDescent="0.25">
      <c r="I30" s="24"/>
    </row>
  </sheetData>
  <mergeCells count="7">
    <mergeCell ref="B8:H8"/>
    <mergeCell ref="A22:I22"/>
    <mergeCell ref="A17:J17"/>
    <mergeCell ref="A19:J19"/>
    <mergeCell ref="A20:J20"/>
    <mergeCell ref="A21:J21"/>
    <mergeCell ref="A18:J18"/>
  </mergeCells>
  <pageMargins left="0.7" right="0.7" top="0.75" bottom="0.75" header="0.3" footer="0.3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448382-C061-4293-A3B2-1C1A34BC0551}">
  <dimension ref="A1:L222"/>
  <sheetViews>
    <sheetView workbookViewId="0">
      <selection activeCell="Q19" sqref="Q19"/>
    </sheetView>
  </sheetViews>
  <sheetFormatPr defaultRowHeight="15" x14ac:dyDescent="0.25"/>
  <cols>
    <col min="1" max="1" width="5.28515625" style="1" customWidth="1"/>
    <col min="2" max="2" width="48.28515625" customWidth="1"/>
    <col min="3" max="3" width="6.42578125" style="1" customWidth="1"/>
    <col min="4" max="4" width="5.7109375" style="1" customWidth="1"/>
    <col min="5" max="5" width="9.42578125" style="1" customWidth="1"/>
    <col min="6" max="6" width="11.85546875" customWidth="1"/>
    <col min="7" max="7" width="7.42578125" customWidth="1"/>
    <col min="8" max="8" width="11.42578125" customWidth="1"/>
    <col min="9" max="9" width="15.7109375" customWidth="1"/>
    <col min="10" max="255" width="9.28515625" customWidth="1"/>
    <col min="256" max="1023" width="11.7109375" customWidth="1"/>
    <col min="1024" max="1024" width="9.42578125" customWidth="1"/>
  </cols>
  <sheetData>
    <row r="1" spans="1:12" ht="18.75" x14ac:dyDescent="0.3">
      <c r="A1" s="25"/>
      <c r="B1" s="71" t="s">
        <v>39</v>
      </c>
      <c r="C1" s="26"/>
      <c r="D1" s="26"/>
      <c r="E1" s="26"/>
      <c r="F1" s="27"/>
      <c r="G1" s="26"/>
      <c r="H1" s="28" t="s">
        <v>20</v>
      </c>
      <c r="I1" s="27"/>
    </row>
    <row r="2" spans="1:12" ht="19.5" x14ac:dyDescent="0.35">
      <c r="B2" s="2" t="s">
        <v>25</v>
      </c>
      <c r="G2" s="1"/>
      <c r="H2" s="16"/>
      <c r="I2" s="16"/>
    </row>
    <row r="3" spans="1:12" ht="15.75" x14ac:dyDescent="0.25">
      <c r="B3" s="3" t="s">
        <v>0</v>
      </c>
      <c r="G3" s="4" t="s">
        <v>1</v>
      </c>
      <c r="H3" s="5" t="s">
        <v>2</v>
      </c>
    </row>
    <row r="4" spans="1:12" ht="21" customHeight="1" x14ac:dyDescent="0.3">
      <c r="B4" s="3" t="s">
        <v>0</v>
      </c>
      <c r="E4" s="6" t="s">
        <v>15</v>
      </c>
      <c r="F4" s="7"/>
      <c r="G4" s="7"/>
      <c r="H4" s="7"/>
      <c r="I4" s="7"/>
    </row>
    <row r="5" spans="1:12" ht="15.75" x14ac:dyDescent="0.25">
      <c r="B5" s="3" t="s">
        <v>0</v>
      </c>
      <c r="G5" s="1"/>
    </row>
    <row r="6" spans="1:12" x14ac:dyDescent="0.25">
      <c r="B6" s="8" t="s">
        <v>3</v>
      </c>
      <c r="G6" s="1"/>
    </row>
    <row r="7" spans="1:12" x14ac:dyDescent="0.25">
      <c r="B7" s="9"/>
      <c r="G7" s="1"/>
    </row>
    <row r="8" spans="1:12" s="11" customFormat="1" ht="15" customHeight="1" x14ac:dyDescent="0.25">
      <c r="A8" s="10"/>
      <c r="B8" s="73" t="s">
        <v>52</v>
      </c>
      <c r="C8" s="73"/>
      <c r="D8" s="73"/>
      <c r="E8" s="73"/>
      <c r="F8" s="73"/>
      <c r="G8" s="73"/>
      <c r="H8" s="73"/>
      <c r="L8" s="13"/>
    </row>
    <row r="9" spans="1:12" s="11" customFormat="1" ht="12.75" thickBot="1" x14ac:dyDescent="0.25">
      <c r="A9" s="10"/>
      <c r="C9" s="10"/>
      <c r="D9" s="10"/>
      <c r="E9" s="10"/>
    </row>
    <row r="10" spans="1:12" s="13" customFormat="1" ht="15" customHeight="1" thickTop="1" x14ac:dyDescent="0.25">
      <c r="A10" s="80" t="s">
        <v>4</v>
      </c>
      <c r="B10" s="12" t="s">
        <v>17</v>
      </c>
      <c r="C10" s="12" t="s">
        <v>5</v>
      </c>
      <c r="D10" s="12" t="s">
        <v>6</v>
      </c>
      <c r="E10" s="12" t="s">
        <v>7</v>
      </c>
      <c r="F10" s="12" t="s">
        <v>8</v>
      </c>
      <c r="G10" s="12" t="s">
        <v>9</v>
      </c>
      <c r="H10" s="12" t="s">
        <v>8</v>
      </c>
      <c r="I10" s="12" t="s">
        <v>10</v>
      </c>
    </row>
    <row r="11" spans="1:12" s="13" customFormat="1" ht="15" customHeight="1" thickBot="1" x14ac:dyDescent="0.3">
      <c r="A11" s="81"/>
      <c r="B11" s="39"/>
      <c r="C11" s="39"/>
      <c r="D11" s="39"/>
      <c r="E11" s="19" t="s">
        <v>11</v>
      </c>
      <c r="F11" s="29" t="s">
        <v>11</v>
      </c>
      <c r="G11" s="29" t="s">
        <v>12</v>
      </c>
      <c r="H11" s="29" t="s">
        <v>13</v>
      </c>
      <c r="I11" s="29" t="s">
        <v>14</v>
      </c>
    </row>
    <row r="12" spans="1:12" s="13" customFormat="1" ht="18.75" customHeight="1" thickTop="1" x14ac:dyDescent="0.25">
      <c r="A12" s="45">
        <v>1</v>
      </c>
      <c r="B12" s="42" t="s">
        <v>53</v>
      </c>
      <c r="C12" s="43" t="s">
        <v>37</v>
      </c>
      <c r="D12" s="43">
        <v>350</v>
      </c>
      <c r="E12" s="53"/>
      <c r="F12" s="38">
        <f>D12*E12</f>
        <v>0</v>
      </c>
      <c r="G12" s="37"/>
      <c r="H12" s="38">
        <f>F12*G12+F12</f>
        <v>0</v>
      </c>
      <c r="I12" s="37"/>
    </row>
    <row r="13" spans="1:12" x14ac:dyDescent="0.25">
      <c r="A13" s="18"/>
    </row>
    <row r="14" spans="1:12" x14ac:dyDescent="0.25">
      <c r="A14" s="36"/>
      <c r="B14" s="41" t="s">
        <v>26</v>
      </c>
      <c r="F14" s="1"/>
      <c r="G14" s="1"/>
      <c r="H14" s="1"/>
      <c r="I14" s="1"/>
    </row>
    <row r="15" spans="1:12" ht="40.5" customHeight="1" x14ac:dyDescent="0.25">
      <c r="A15" s="75" t="s">
        <v>27</v>
      </c>
      <c r="B15" s="76"/>
      <c r="C15" s="76"/>
      <c r="D15" s="76"/>
      <c r="E15" s="76"/>
      <c r="F15" s="76"/>
      <c r="G15" s="76"/>
      <c r="H15" s="76"/>
      <c r="I15" s="76"/>
      <c r="J15" s="76"/>
    </row>
    <row r="16" spans="1:12" ht="19.5" customHeight="1" x14ac:dyDescent="0.25">
      <c r="A16" s="75" t="s">
        <v>28</v>
      </c>
      <c r="B16" s="75"/>
      <c r="C16" s="75"/>
      <c r="D16" s="75"/>
      <c r="E16" s="75"/>
      <c r="F16" s="75"/>
      <c r="G16" s="75"/>
      <c r="H16" s="75"/>
      <c r="I16" s="75"/>
      <c r="J16" s="75"/>
    </row>
    <row r="17" spans="1:10" ht="29.25" customHeight="1" x14ac:dyDescent="0.25">
      <c r="A17" s="75" t="s">
        <v>29</v>
      </c>
      <c r="B17" s="76"/>
      <c r="C17" s="76"/>
      <c r="D17" s="76"/>
      <c r="E17" s="76"/>
      <c r="F17" s="76"/>
      <c r="G17" s="76"/>
      <c r="H17" s="76"/>
      <c r="I17" s="76"/>
      <c r="J17" s="76"/>
    </row>
    <row r="18" spans="1:10" ht="33" customHeight="1" x14ac:dyDescent="0.25">
      <c r="A18" s="75" t="s">
        <v>30</v>
      </c>
      <c r="B18" s="76"/>
      <c r="C18" s="76"/>
      <c r="D18" s="76"/>
      <c r="E18" s="76"/>
      <c r="F18" s="76"/>
      <c r="G18" s="76"/>
      <c r="H18" s="76"/>
      <c r="I18" s="76"/>
      <c r="J18" s="76"/>
    </row>
    <row r="19" spans="1:10" ht="18.75" customHeight="1" x14ac:dyDescent="0.25">
      <c r="A19" s="75" t="s">
        <v>31</v>
      </c>
      <c r="B19" s="76"/>
      <c r="C19" s="76"/>
      <c r="D19" s="76"/>
      <c r="E19" s="76"/>
      <c r="F19" s="76"/>
      <c r="G19" s="76"/>
      <c r="H19" s="76"/>
      <c r="I19" s="76"/>
      <c r="J19" s="76"/>
    </row>
    <row r="20" spans="1:10" x14ac:dyDescent="0.25">
      <c r="A20" s="74" t="s">
        <v>34</v>
      </c>
      <c r="B20" s="74"/>
      <c r="C20" s="74"/>
      <c r="D20" s="74"/>
      <c r="E20" s="74"/>
      <c r="F20" s="74"/>
      <c r="G20" s="74"/>
      <c r="H20" s="74"/>
      <c r="I20" s="74"/>
      <c r="J20" s="16"/>
    </row>
    <row r="21" spans="1:10" x14ac:dyDescent="0.25">
      <c r="I21" s="24"/>
    </row>
    <row r="22" spans="1:10" x14ac:dyDescent="0.25">
      <c r="G22" s="22"/>
      <c r="H22" s="22"/>
      <c r="I22" s="24"/>
    </row>
    <row r="23" spans="1:10" x14ac:dyDescent="0.25">
      <c r="G23" s="21"/>
      <c r="H23" s="23"/>
      <c r="I23" s="24"/>
    </row>
    <row r="24" spans="1:10" x14ac:dyDescent="0.25">
      <c r="I24" s="24"/>
    </row>
    <row r="25" spans="1:10" x14ac:dyDescent="0.25">
      <c r="I25" s="24"/>
    </row>
    <row r="32" spans="1:10" x14ac:dyDescent="0.25">
      <c r="G32" s="22"/>
      <c r="H32" s="22"/>
      <c r="I32" s="24"/>
    </row>
    <row r="33" spans="7:9" x14ac:dyDescent="0.25">
      <c r="G33" s="21"/>
      <c r="H33" s="23"/>
      <c r="I33" s="24"/>
    </row>
    <row r="34" spans="7:9" x14ac:dyDescent="0.25">
      <c r="I34" s="24"/>
    </row>
    <row r="35" spans="7:9" x14ac:dyDescent="0.25">
      <c r="I35" s="24"/>
    </row>
    <row r="88" ht="13.9" customHeight="1" x14ac:dyDescent="0.25"/>
    <row r="89" ht="16.149999999999999" customHeight="1" x14ac:dyDescent="0.25"/>
    <row r="90" ht="13.15" customHeight="1" x14ac:dyDescent="0.25"/>
    <row r="213" ht="22.5" customHeight="1" x14ac:dyDescent="0.25"/>
    <row r="214" ht="10.5" hidden="1" customHeight="1" x14ac:dyDescent="0.25"/>
    <row r="215" ht="36.75" customHeight="1" x14ac:dyDescent="0.25"/>
    <row r="216" ht="33.75" customHeight="1" x14ac:dyDescent="0.25"/>
    <row r="217" ht="15" customHeight="1" x14ac:dyDescent="0.25"/>
    <row r="218" ht="15" customHeight="1" x14ac:dyDescent="0.25"/>
    <row r="219" ht="15" customHeight="1" x14ac:dyDescent="0.25"/>
    <row r="220" ht="42" customHeight="1" x14ac:dyDescent="0.25"/>
    <row r="221" ht="15" customHeight="1" x14ac:dyDescent="0.25"/>
    <row r="222" ht="15" customHeight="1" x14ac:dyDescent="0.25"/>
  </sheetData>
  <mergeCells count="8">
    <mergeCell ref="B8:H8"/>
    <mergeCell ref="A20:I20"/>
    <mergeCell ref="A15:J15"/>
    <mergeCell ref="A17:J17"/>
    <mergeCell ref="A18:J18"/>
    <mergeCell ref="A19:J19"/>
    <mergeCell ref="A10:A11"/>
    <mergeCell ref="A16:J16"/>
  </mergeCells>
  <pageMargins left="0.7" right="0.7" top="0.75" bottom="0.75" header="0.3" footer="0.3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F281D7-0D4F-4946-AD96-CE32FDACD4E1}">
  <dimension ref="A1:J103"/>
  <sheetViews>
    <sheetView topLeftCell="A78" workbookViewId="0">
      <selection activeCell="O94" sqref="O94"/>
    </sheetView>
  </sheetViews>
  <sheetFormatPr defaultRowHeight="15" x14ac:dyDescent="0.25"/>
  <cols>
    <col min="1" max="1" width="5.28515625" customWidth="1"/>
    <col min="2" max="2" width="48.28515625" customWidth="1"/>
    <col min="3" max="3" width="6.42578125" customWidth="1"/>
    <col min="4" max="4" width="5.7109375" customWidth="1"/>
    <col min="5" max="5" width="9.42578125" customWidth="1"/>
    <col min="6" max="6" width="11.85546875" customWidth="1"/>
    <col min="7" max="7" width="7.42578125" customWidth="1"/>
    <col min="8" max="8" width="11.42578125" customWidth="1"/>
    <col min="9" max="9" width="15.7109375" customWidth="1"/>
  </cols>
  <sheetData>
    <row r="1" spans="1:9" ht="18.75" x14ac:dyDescent="0.3">
      <c r="A1" s="25"/>
      <c r="B1" s="72" t="s">
        <v>39</v>
      </c>
      <c r="C1" s="26"/>
      <c r="D1" s="26"/>
      <c r="E1" s="26"/>
      <c r="F1" s="27"/>
      <c r="G1" s="26"/>
      <c r="H1" s="28" t="s">
        <v>20</v>
      </c>
      <c r="I1" s="27"/>
    </row>
    <row r="2" spans="1:9" ht="19.5" x14ac:dyDescent="0.35">
      <c r="A2" s="1"/>
      <c r="B2" s="2" t="s">
        <v>36</v>
      </c>
      <c r="C2" s="1"/>
      <c r="D2" s="1"/>
      <c r="E2" s="1"/>
      <c r="G2" s="1"/>
      <c r="H2" s="16"/>
      <c r="I2" s="16"/>
    </row>
    <row r="3" spans="1:9" ht="15.75" x14ac:dyDescent="0.25">
      <c r="A3" s="1"/>
      <c r="B3" s="3" t="s">
        <v>0</v>
      </c>
      <c r="C3" s="1"/>
      <c r="D3" s="1"/>
      <c r="E3" s="1"/>
      <c r="G3" s="4" t="s">
        <v>1</v>
      </c>
      <c r="H3" s="5" t="s">
        <v>2</v>
      </c>
    </row>
    <row r="4" spans="1:9" ht="18.75" x14ac:dyDescent="0.3">
      <c r="A4" s="1"/>
      <c r="B4" s="3" t="s">
        <v>0</v>
      </c>
      <c r="C4" s="1"/>
      <c r="D4" s="1"/>
      <c r="E4" s="6" t="s">
        <v>15</v>
      </c>
      <c r="F4" s="7"/>
      <c r="G4" s="7"/>
      <c r="H4" s="7"/>
      <c r="I4" s="7"/>
    </row>
    <row r="5" spans="1:9" ht="15.75" x14ac:dyDescent="0.25">
      <c r="A5" s="1"/>
      <c r="B5" s="3" t="s">
        <v>0</v>
      </c>
      <c r="C5" s="1"/>
      <c r="D5" s="1"/>
      <c r="E5" s="1"/>
      <c r="G5" s="1"/>
    </row>
    <row r="6" spans="1:9" x14ac:dyDescent="0.25">
      <c r="A6" s="1"/>
      <c r="B6" s="8" t="s">
        <v>3</v>
      </c>
      <c r="C6" s="1"/>
      <c r="D6" s="1"/>
      <c r="E6" s="1"/>
      <c r="G6" s="1"/>
    </row>
    <row r="7" spans="1:9" x14ac:dyDescent="0.25">
      <c r="A7" s="1"/>
      <c r="B7" s="9"/>
      <c r="C7" s="1"/>
      <c r="D7" s="1"/>
      <c r="E7" s="1"/>
      <c r="G7" s="1"/>
    </row>
    <row r="8" spans="1:9" ht="15.75" x14ac:dyDescent="0.25">
      <c r="A8" s="10"/>
      <c r="B8" s="73" t="s">
        <v>54</v>
      </c>
      <c r="C8" s="73"/>
      <c r="D8" s="73"/>
      <c r="E8" s="73"/>
      <c r="F8" s="73"/>
      <c r="G8" s="73"/>
      <c r="H8" s="73"/>
      <c r="I8" s="11"/>
    </row>
    <row r="9" spans="1:9" ht="15.75" thickBot="1" x14ac:dyDescent="0.3">
      <c r="A9" s="10"/>
      <c r="B9" s="11"/>
      <c r="C9" s="10"/>
      <c r="D9" s="10"/>
      <c r="E9" s="10"/>
      <c r="F9" s="11"/>
      <c r="G9" s="11"/>
      <c r="H9" s="11"/>
      <c r="I9" s="11"/>
    </row>
    <row r="10" spans="1:9" ht="15.75" thickTop="1" x14ac:dyDescent="0.25">
      <c r="A10" s="12" t="s">
        <v>4</v>
      </c>
      <c r="B10" s="12" t="s">
        <v>19</v>
      </c>
      <c r="C10" s="12" t="s">
        <v>5</v>
      </c>
      <c r="D10" s="12" t="s">
        <v>6</v>
      </c>
      <c r="E10" s="12" t="s">
        <v>7</v>
      </c>
      <c r="F10" s="12" t="s">
        <v>8</v>
      </c>
      <c r="G10" s="12" t="s">
        <v>9</v>
      </c>
      <c r="H10" s="12" t="s">
        <v>8</v>
      </c>
      <c r="I10" s="12" t="s">
        <v>10</v>
      </c>
    </row>
    <row r="11" spans="1:9" ht="15.75" thickBot="1" x14ac:dyDescent="0.3">
      <c r="A11" s="19"/>
      <c r="B11" s="20"/>
      <c r="C11" s="20"/>
      <c r="D11" s="20"/>
      <c r="E11" s="19" t="s">
        <v>11</v>
      </c>
      <c r="F11" s="19" t="s">
        <v>11</v>
      </c>
      <c r="G11" s="19" t="s">
        <v>12</v>
      </c>
      <c r="H11" s="19" t="s">
        <v>13</v>
      </c>
      <c r="I11" s="19" t="s">
        <v>14</v>
      </c>
    </row>
    <row r="12" spans="1:9" ht="15.75" thickTop="1" x14ac:dyDescent="0.25">
      <c r="A12" s="54">
        <v>1</v>
      </c>
      <c r="B12" s="44" t="s">
        <v>55</v>
      </c>
      <c r="C12" s="58" t="s">
        <v>18</v>
      </c>
      <c r="D12" s="67">
        <v>20</v>
      </c>
      <c r="E12" s="30"/>
      <c r="F12" s="32">
        <f>E12*D12</f>
        <v>0</v>
      </c>
      <c r="G12" s="31"/>
      <c r="H12" s="32">
        <f>F12*G12+F12</f>
        <v>0</v>
      </c>
      <c r="I12" s="33"/>
    </row>
    <row r="13" spans="1:9" x14ac:dyDescent="0.25">
      <c r="A13" s="54">
        <v>2</v>
      </c>
      <c r="B13" s="44" t="s">
        <v>56</v>
      </c>
      <c r="C13" s="58" t="s">
        <v>37</v>
      </c>
      <c r="D13" s="67">
        <v>5</v>
      </c>
      <c r="E13" s="30"/>
      <c r="F13" s="32">
        <f t="shared" ref="F13:F76" si="0">E13*D13</f>
        <v>0</v>
      </c>
      <c r="G13" s="31"/>
      <c r="H13" s="32">
        <f t="shared" ref="H13:H76" si="1">F13*G13+F13</f>
        <v>0</v>
      </c>
      <c r="I13" s="33"/>
    </row>
    <row r="14" spans="1:9" x14ac:dyDescent="0.25">
      <c r="A14" s="54">
        <v>3</v>
      </c>
      <c r="B14" s="44" t="s">
        <v>57</v>
      </c>
      <c r="C14" s="58" t="s">
        <v>16</v>
      </c>
      <c r="D14" s="67">
        <v>6</v>
      </c>
      <c r="E14" s="34"/>
      <c r="F14" s="32">
        <f t="shared" si="0"/>
        <v>0</v>
      </c>
      <c r="G14" s="50"/>
      <c r="H14" s="32">
        <f t="shared" si="1"/>
        <v>0</v>
      </c>
      <c r="I14" s="51"/>
    </row>
    <row r="15" spans="1:9" x14ac:dyDescent="0.25">
      <c r="A15" s="54">
        <v>4</v>
      </c>
      <c r="B15" s="44" t="s">
        <v>58</v>
      </c>
      <c r="C15" s="58" t="s">
        <v>37</v>
      </c>
      <c r="D15" s="67">
        <v>250</v>
      </c>
      <c r="E15" s="30"/>
      <c r="F15" s="32">
        <f t="shared" si="0"/>
        <v>0</v>
      </c>
      <c r="G15" s="31"/>
      <c r="H15" s="32">
        <f t="shared" si="1"/>
        <v>0</v>
      </c>
      <c r="I15" s="33"/>
    </row>
    <row r="16" spans="1:9" x14ac:dyDescent="0.25">
      <c r="A16" s="54">
        <v>5</v>
      </c>
      <c r="B16" s="44" t="s">
        <v>59</v>
      </c>
      <c r="C16" s="58" t="s">
        <v>16</v>
      </c>
      <c r="D16" s="67">
        <v>2</v>
      </c>
      <c r="E16" s="30"/>
      <c r="F16" s="32">
        <f t="shared" si="0"/>
        <v>0</v>
      </c>
      <c r="G16" s="31"/>
      <c r="H16" s="32">
        <f t="shared" si="1"/>
        <v>0</v>
      </c>
      <c r="I16" s="33"/>
    </row>
    <row r="17" spans="1:9" x14ac:dyDescent="0.25">
      <c r="A17" s="54">
        <v>6</v>
      </c>
      <c r="B17" s="44" t="s">
        <v>60</v>
      </c>
      <c r="C17" s="58" t="s">
        <v>16</v>
      </c>
      <c r="D17" s="67">
        <v>2</v>
      </c>
      <c r="E17" s="34"/>
      <c r="F17" s="32">
        <f t="shared" si="0"/>
        <v>0</v>
      </c>
      <c r="G17" s="50"/>
      <c r="H17" s="32">
        <f t="shared" si="1"/>
        <v>0</v>
      </c>
      <c r="I17" s="51"/>
    </row>
    <row r="18" spans="1:9" x14ac:dyDescent="0.25">
      <c r="A18" s="54">
        <v>7</v>
      </c>
      <c r="B18" s="44" t="s">
        <v>61</v>
      </c>
      <c r="C18" s="58" t="s">
        <v>37</v>
      </c>
      <c r="D18" s="67">
        <v>50</v>
      </c>
      <c r="E18" s="30"/>
      <c r="F18" s="32">
        <f t="shared" si="0"/>
        <v>0</v>
      </c>
      <c r="G18" s="31"/>
      <c r="H18" s="32">
        <f t="shared" si="1"/>
        <v>0</v>
      </c>
      <c r="I18" s="33"/>
    </row>
    <row r="19" spans="1:9" ht="25.5" x14ac:dyDescent="0.25">
      <c r="A19" s="54">
        <v>8</v>
      </c>
      <c r="B19" s="42" t="s">
        <v>62</v>
      </c>
      <c r="C19" s="58" t="s">
        <v>37</v>
      </c>
      <c r="D19" s="67">
        <v>220</v>
      </c>
      <c r="E19" s="30"/>
      <c r="F19" s="32">
        <f t="shared" si="0"/>
        <v>0</v>
      </c>
      <c r="G19" s="31"/>
      <c r="H19" s="32">
        <f t="shared" si="1"/>
        <v>0</v>
      </c>
      <c r="I19" s="33"/>
    </row>
    <row r="20" spans="1:9" x14ac:dyDescent="0.25">
      <c r="A20" s="54">
        <v>9</v>
      </c>
      <c r="B20" s="44" t="s">
        <v>63</v>
      </c>
      <c r="C20" s="58" t="s">
        <v>37</v>
      </c>
      <c r="D20" s="67">
        <v>150</v>
      </c>
      <c r="E20" s="34"/>
      <c r="F20" s="32">
        <f t="shared" si="0"/>
        <v>0</v>
      </c>
      <c r="G20" s="50"/>
      <c r="H20" s="32">
        <f t="shared" si="1"/>
        <v>0</v>
      </c>
      <c r="I20" s="51"/>
    </row>
    <row r="21" spans="1:9" x14ac:dyDescent="0.25">
      <c r="A21" s="54">
        <v>10</v>
      </c>
      <c r="B21" s="44" t="s">
        <v>64</v>
      </c>
      <c r="C21" s="58" t="s">
        <v>37</v>
      </c>
      <c r="D21" s="67">
        <v>6</v>
      </c>
      <c r="E21" s="30"/>
      <c r="F21" s="32">
        <f t="shared" si="0"/>
        <v>0</v>
      </c>
      <c r="G21" s="31"/>
      <c r="H21" s="32">
        <f t="shared" si="1"/>
        <v>0</v>
      </c>
      <c r="I21" s="33"/>
    </row>
    <row r="22" spans="1:9" x14ac:dyDescent="0.25">
      <c r="A22" s="54">
        <v>11</v>
      </c>
      <c r="B22" s="44" t="s">
        <v>65</v>
      </c>
      <c r="C22" s="58" t="s">
        <v>37</v>
      </c>
      <c r="D22" s="67">
        <v>10</v>
      </c>
      <c r="E22" s="30"/>
      <c r="F22" s="32">
        <f t="shared" si="0"/>
        <v>0</v>
      </c>
      <c r="G22" s="31"/>
      <c r="H22" s="32">
        <f t="shared" si="1"/>
        <v>0</v>
      </c>
      <c r="I22" s="33"/>
    </row>
    <row r="23" spans="1:9" x14ac:dyDescent="0.25">
      <c r="A23" s="54">
        <v>12</v>
      </c>
      <c r="B23" s="44" t="s">
        <v>66</v>
      </c>
      <c r="C23" s="58" t="s">
        <v>37</v>
      </c>
      <c r="D23" s="67">
        <v>550</v>
      </c>
      <c r="E23" s="34"/>
      <c r="F23" s="32">
        <f t="shared" si="0"/>
        <v>0</v>
      </c>
      <c r="G23" s="50"/>
      <c r="H23" s="32">
        <f t="shared" si="1"/>
        <v>0</v>
      </c>
      <c r="I23" s="51"/>
    </row>
    <row r="24" spans="1:9" x14ac:dyDescent="0.25">
      <c r="A24" s="54">
        <v>13</v>
      </c>
      <c r="B24" s="44" t="s">
        <v>67</v>
      </c>
      <c r="C24" s="58" t="s">
        <v>37</v>
      </c>
      <c r="D24" s="67">
        <v>230</v>
      </c>
      <c r="E24" s="30"/>
      <c r="F24" s="32">
        <f t="shared" si="0"/>
        <v>0</v>
      </c>
      <c r="G24" s="31"/>
      <c r="H24" s="32">
        <f t="shared" si="1"/>
        <v>0</v>
      </c>
      <c r="I24" s="33"/>
    </row>
    <row r="25" spans="1:9" x14ac:dyDescent="0.25">
      <c r="A25" s="54">
        <v>14</v>
      </c>
      <c r="B25" s="44" t="s">
        <v>68</v>
      </c>
      <c r="C25" s="58" t="s">
        <v>37</v>
      </c>
      <c r="D25" s="67">
        <v>2</v>
      </c>
      <c r="E25" s="30"/>
      <c r="F25" s="32">
        <f t="shared" si="0"/>
        <v>0</v>
      </c>
      <c r="G25" s="31"/>
      <c r="H25" s="32">
        <f t="shared" si="1"/>
        <v>0</v>
      </c>
      <c r="I25" s="33"/>
    </row>
    <row r="26" spans="1:9" x14ac:dyDescent="0.25">
      <c r="A26" s="54">
        <v>15</v>
      </c>
      <c r="B26" s="44" t="s">
        <v>69</v>
      </c>
      <c r="C26" s="58" t="s">
        <v>37</v>
      </c>
      <c r="D26" s="67">
        <v>2</v>
      </c>
      <c r="E26" s="34"/>
      <c r="F26" s="32">
        <f t="shared" si="0"/>
        <v>0</v>
      </c>
      <c r="G26" s="50"/>
      <c r="H26" s="32">
        <f t="shared" si="1"/>
        <v>0</v>
      </c>
      <c r="I26" s="51"/>
    </row>
    <row r="27" spans="1:9" x14ac:dyDescent="0.25">
      <c r="A27" s="54">
        <v>16</v>
      </c>
      <c r="B27" s="44" t="s">
        <v>70</v>
      </c>
      <c r="C27" s="58" t="s">
        <v>37</v>
      </c>
      <c r="D27" s="67">
        <v>300</v>
      </c>
      <c r="E27" s="30"/>
      <c r="F27" s="32">
        <f t="shared" si="0"/>
        <v>0</v>
      </c>
      <c r="G27" s="31"/>
      <c r="H27" s="32">
        <f t="shared" si="1"/>
        <v>0</v>
      </c>
      <c r="I27" s="33"/>
    </row>
    <row r="28" spans="1:9" x14ac:dyDescent="0.25">
      <c r="A28" s="54">
        <v>17</v>
      </c>
      <c r="B28" s="44" t="s">
        <v>71</v>
      </c>
      <c r="C28" s="58" t="s">
        <v>37</v>
      </c>
      <c r="D28" s="67">
        <v>450</v>
      </c>
      <c r="E28" s="30"/>
      <c r="F28" s="32">
        <f t="shared" si="0"/>
        <v>0</v>
      </c>
      <c r="G28" s="31"/>
      <c r="H28" s="32">
        <f t="shared" si="1"/>
        <v>0</v>
      </c>
      <c r="I28" s="33"/>
    </row>
    <row r="29" spans="1:9" x14ac:dyDescent="0.25">
      <c r="A29" s="54">
        <v>18</v>
      </c>
      <c r="B29" s="44" t="s">
        <v>72</v>
      </c>
      <c r="C29" s="58" t="s">
        <v>37</v>
      </c>
      <c r="D29" s="67">
        <v>90</v>
      </c>
      <c r="E29" s="34"/>
      <c r="F29" s="32">
        <f t="shared" si="0"/>
        <v>0</v>
      </c>
      <c r="G29" s="50"/>
      <c r="H29" s="32">
        <f t="shared" si="1"/>
        <v>0</v>
      </c>
      <c r="I29" s="51"/>
    </row>
    <row r="30" spans="1:9" x14ac:dyDescent="0.25">
      <c r="A30" s="54">
        <v>19</v>
      </c>
      <c r="B30" s="44" t="s">
        <v>73</v>
      </c>
      <c r="C30" s="58" t="s">
        <v>16</v>
      </c>
      <c r="D30" s="67">
        <v>10</v>
      </c>
      <c r="E30" s="30"/>
      <c r="F30" s="32">
        <f t="shared" si="0"/>
        <v>0</v>
      </c>
      <c r="G30" s="31"/>
      <c r="H30" s="32">
        <f t="shared" si="1"/>
        <v>0</v>
      </c>
      <c r="I30" s="33"/>
    </row>
    <row r="31" spans="1:9" x14ac:dyDescent="0.25">
      <c r="A31" s="54">
        <v>20</v>
      </c>
      <c r="B31" s="44" t="s">
        <v>74</v>
      </c>
      <c r="C31" s="58" t="s">
        <v>18</v>
      </c>
      <c r="D31" s="67">
        <v>15</v>
      </c>
      <c r="E31" s="30"/>
      <c r="F31" s="32">
        <f t="shared" si="0"/>
        <v>0</v>
      </c>
      <c r="G31" s="31"/>
      <c r="H31" s="32">
        <f t="shared" si="1"/>
        <v>0</v>
      </c>
      <c r="I31" s="33"/>
    </row>
    <row r="32" spans="1:9" x14ac:dyDescent="0.25">
      <c r="A32" s="54">
        <v>21</v>
      </c>
      <c r="B32" s="44" t="s">
        <v>75</v>
      </c>
      <c r="C32" s="58" t="s">
        <v>37</v>
      </c>
      <c r="D32" s="67">
        <v>2</v>
      </c>
      <c r="E32" s="34"/>
      <c r="F32" s="32">
        <f t="shared" si="0"/>
        <v>0</v>
      </c>
      <c r="G32" s="50"/>
      <c r="H32" s="32">
        <f t="shared" si="1"/>
        <v>0</v>
      </c>
      <c r="I32" s="51"/>
    </row>
    <row r="33" spans="1:9" ht="25.5" x14ac:dyDescent="0.25">
      <c r="A33" s="54">
        <v>22</v>
      </c>
      <c r="B33" s="44" t="s">
        <v>76</v>
      </c>
      <c r="C33" s="58" t="s">
        <v>37</v>
      </c>
      <c r="D33" s="67">
        <v>25</v>
      </c>
      <c r="E33" s="30"/>
      <c r="F33" s="32">
        <f t="shared" si="0"/>
        <v>0</v>
      </c>
      <c r="G33" s="31"/>
      <c r="H33" s="32">
        <f t="shared" si="1"/>
        <v>0</v>
      </c>
      <c r="I33" s="33"/>
    </row>
    <row r="34" spans="1:9" x14ac:dyDescent="0.25">
      <c r="A34" s="54">
        <v>23</v>
      </c>
      <c r="B34" s="42" t="s">
        <v>77</v>
      </c>
      <c r="C34" s="58" t="s">
        <v>37</v>
      </c>
      <c r="D34" s="58">
        <v>400</v>
      </c>
      <c r="E34" s="30"/>
      <c r="F34" s="32">
        <f t="shared" si="0"/>
        <v>0</v>
      </c>
      <c r="G34" s="31"/>
      <c r="H34" s="32">
        <f t="shared" si="1"/>
        <v>0</v>
      </c>
      <c r="I34" s="33"/>
    </row>
    <row r="35" spans="1:9" x14ac:dyDescent="0.25">
      <c r="A35" s="54">
        <v>24</v>
      </c>
      <c r="B35" s="44" t="s">
        <v>78</v>
      </c>
      <c r="C35" s="58" t="s">
        <v>37</v>
      </c>
      <c r="D35" s="67">
        <v>2</v>
      </c>
      <c r="E35" s="34"/>
      <c r="F35" s="32">
        <f t="shared" si="0"/>
        <v>0</v>
      </c>
      <c r="G35" s="50"/>
      <c r="H35" s="32">
        <f t="shared" si="1"/>
        <v>0</v>
      </c>
      <c r="I35" s="51"/>
    </row>
    <row r="36" spans="1:9" ht="25.5" x14ac:dyDescent="0.25">
      <c r="A36" s="54">
        <v>25</v>
      </c>
      <c r="B36" s="44" t="s">
        <v>79</v>
      </c>
      <c r="C36" s="58" t="s">
        <v>37</v>
      </c>
      <c r="D36" s="67">
        <v>2</v>
      </c>
      <c r="E36" s="30"/>
      <c r="F36" s="32">
        <f t="shared" si="0"/>
        <v>0</v>
      </c>
      <c r="G36" s="31"/>
      <c r="H36" s="32">
        <f t="shared" si="1"/>
        <v>0</v>
      </c>
      <c r="I36" s="33"/>
    </row>
    <row r="37" spans="1:9" x14ac:dyDescent="0.25">
      <c r="A37" s="54">
        <v>26</v>
      </c>
      <c r="B37" s="44" t="s">
        <v>80</v>
      </c>
      <c r="C37" s="58" t="s">
        <v>37</v>
      </c>
      <c r="D37" s="67">
        <v>40</v>
      </c>
      <c r="E37" s="30"/>
      <c r="F37" s="32">
        <f t="shared" si="0"/>
        <v>0</v>
      </c>
      <c r="G37" s="31"/>
      <c r="H37" s="32">
        <f t="shared" si="1"/>
        <v>0</v>
      </c>
      <c r="I37" s="33"/>
    </row>
    <row r="38" spans="1:9" x14ac:dyDescent="0.25">
      <c r="A38" s="54">
        <v>27</v>
      </c>
      <c r="B38" s="44" t="s">
        <v>81</v>
      </c>
      <c r="C38" s="58" t="s">
        <v>37</v>
      </c>
      <c r="D38" s="67">
        <v>70</v>
      </c>
      <c r="E38" s="34"/>
      <c r="F38" s="32">
        <f t="shared" si="0"/>
        <v>0</v>
      </c>
      <c r="G38" s="50"/>
      <c r="H38" s="32">
        <f t="shared" si="1"/>
        <v>0</v>
      </c>
      <c r="I38" s="51"/>
    </row>
    <row r="39" spans="1:9" x14ac:dyDescent="0.25">
      <c r="A39" s="54">
        <v>28</v>
      </c>
      <c r="B39" s="44" t="s">
        <v>82</v>
      </c>
      <c r="C39" s="58" t="s">
        <v>37</v>
      </c>
      <c r="D39" s="67">
        <v>15</v>
      </c>
      <c r="E39" s="30"/>
      <c r="F39" s="32">
        <f t="shared" si="0"/>
        <v>0</v>
      </c>
      <c r="G39" s="31"/>
      <c r="H39" s="32">
        <f t="shared" si="1"/>
        <v>0</v>
      </c>
      <c r="I39" s="33"/>
    </row>
    <row r="40" spans="1:9" x14ac:dyDescent="0.25">
      <c r="A40" s="54">
        <v>29</v>
      </c>
      <c r="B40" s="44" t="s">
        <v>83</v>
      </c>
      <c r="C40" s="58" t="s">
        <v>37</v>
      </c>
      <c r="D40" s="67">
        <v>8</v>
      </c>
      <c r="E40" s="30"/>
      <c r="F40" s="32">
        <f t="shared" si="0"/>
        <v>0</v>
      </c>
      <c r="G40" s="31"/>
      <c r="H40" s="32">
        <f t="shared" si="1"/>
        <v>0</v>
      </c>
      <c r="I40" s="33"/>
    </row>
    <row r="41" spans="1:9" x14ac:dyDescent="0.25">
      <c r="A41" s="54">
        <v>30</v>
      </c>
      <c r="B41" s="44" t="s">
        <v>84</v>
      </c>
      <c r="C41" s="58" t="s">
        <v>37</v>
      </c>
      <c r="D41" s="67">
        <v>40</v>
      </c>
      <c r="E41" s="34"/>
      <c r="F41" s="32">
        <f t="shared" si="0"/>
        <v>0</v>
      </c>
      <c r="G41" s="50"/>
      <c r="H41" s="32">
        <f t="shared" si="1"/>
        <v>0</v>
      </c>
      <c r="I41" s="51"/>
    </row>
    <row r="42" spans="1:9" x14ac:dyDescent="0.25">
      <c r="A42" s="54">
        <v>31</v>
      </c>
      <c r="B42" s="44" t="s">
        <v>85</v>
      </c>
      <c r="C42" s="58" t="s">
        <v>37</v>
      </c>
      <c r="D42" s="67">
        <v>2</v>
      </c>
      <c r="E42" s="30"/>
      <c r="F42" s="32">
        <f t="shared" si="0"/>
        <v>0</v>
      </c>
      <c r="G42" s="31"/>
      <c r="H42" s="32">
        <f t="shared" si="1"/>
        <v>0</v>
      </c>
      <c r="I42" s="33"/>
    </row>
    <row r="43" spans="1:9" x14ac:dyDescent="0.25">
      <c r="A43" s="54">
        <v>32</v>
      </c>
      <c r="B43" s="44" t="s">
        <v>86</v>
      </c>
      <c r="C43" s="58" t="s">
        <v>37</v>
      </c>
      <c r="D43" s="67">
        <v>45</v>
      </c>
      <c r="E43" s="30"/>
      <c r="F43" s="32">
        <f t="shared" si="0"/>
        <v>0</v>
      </c>
      <c r="G43" s="31"/>
      <c r="H43" s="32">
        <f t="shared" si="1"/>
        <v>0</v>
      </c>
      <c r="I43" s="33"/>
    </row>
    <row r="44" spans="1:9" ht="25.5" x14ac:dyDescent="0.25">
      <c r="A44" s="54">
        <v>33</v>
      </c>
      <c r="B44" s="44" t="s">
        <v>87</v>
      </c>
      <c r="C44" s="58" t="s">
        <v>37</v>
      </c>
      <c r="D44" s="67">
        <v>5</v>
      </c>
      <c r="E44" s="34"/>
      <c r="F44" s="32">
        <f t="shared" si="0"/>
        <v>0</v>
      </c>
      <c r="G44" s="50"/>
      <c r="H44" s="32">
        <f t="shared" si="1"/>
        <v>0</v>
      </c>
      <c r="I44" s="51"/>
    </row>
    <row r="45" spans="1:9" x14ac:dyDescent="0.25">
      <c r="A45" s="54">
        <v>34</v>
      </c>
      <c r="B45" s="44" t="s">
        <v>88</v>
      </c>
      <c r="C45" s="58" t="s">
        <v>37</v>
      </c>
      <c r="D45" s="67">
        <v>10</v>
      </c>
      <c r="E45" s="30"/>
      <c r="F45" s="32">
        <f t="shared" si="0"/>
        <v>0</v>
      </c>
      <c r="G45" s="31"/>
      <c r="H45" s="32">
        <f t="shared" si="1"/>
        <v>0</v>
      </c>
      <c r="I45" s="33"/>
    </row>
    <row r="46" spans="1:9" x14ac:dyDescent="0.25">
      <c r="A46" s="54">
        <v>35</v>
      </c>
      <c r="B46" s="44" t="s">
        <v>89</v>
      </c>
      <c r="C46" s="58" t="s">
        <v>37</v>
      </c>
      <c r="D46" s="67">
        <v>2</v>
      </c>
      <c r="E46" s="30"/>
      <c r="F46" s="32">
        <f t="shared" si="0"/>
        <v>0</v>
      </c>
      <c r="G46" s="31"/>
      <c r="H46" s="32">
        <f t="shared" si="1"/>
        <v>0</v>
      </c>
      <c r="I46" s="33"/>
    </row>
    <row r="47" spans="1:9" ht="25.5" x14ac:dyDescent="0.25">
      <c r="A47" s="54">
        <v>36</v>
      </c>
      <c r="B47" s="44" t="s">
        <v>90</v>
      </c>
      <c r="C47" s="58" t="s">
        <v>37</v>
      </c>
      <c r="D47" s="67">
        <v>10</v>
      </c>
      <c r="E47" s="34"/>
      <c r="F47" s="32">
        <f t="shared" si="0"/>
        <v>0</v>
      </c>
      <c r="G47" s="50"/>
      <c r="H47" s="32">
        <f t="shared" si="1"/>
        <v>0</v>
      </c>
      <c r="I47" s="51"/>
    </row>
    <row r="48" spans="1:9" x14ac:dyDescent="0.25">
      <c r="A48" s="54">
        <v>37</v>
      </c>
      <c r="B48" s="44" t="s">
        <v>91</v>
      </c>
      <c r="C48" s="58" t="s">
        <v>37</v>
      </c>
      <c r="D48" s="67">
        <v>2</v>
      </c>
      <c r="E48" s="30"/>
      <c r="F48" s="32">
        <f t="shared" si="0"/>
        <v>0</v>
      </c>
      <c r="G48" s="31"/>
      <c r="H48" s="32">
        <f t="shared" si="1"/>
        <v>0</v>
      </c>
      <c r="I48" s="33"/>
    </row>
    <row r="49" spans="1:9" x14ac:dyDescent="0.25">
      <c r="A49" s="54">
        <v>38</v>
      </c>
      <c r="B49" s="44" t="s">
        <v>92</v>
      </c>
      <c r="C49" s="58" t="s">
        <v>37</v>
      </c>
      <c r="D49" s="67">
        <v>700</v>
      </c>
      <c r="E49" s="30"/>
      <c r="F49" s="32">
        <f t="shared" si="0"/>
        <v>0</v>
      </c>
      <c r="G49" s="31"/>
      <c r="H49" s="32">
        <f t="shared" si="1"/>
        <v>0</v>
      </c>
      <c r="I49" s="33"/>
    </row>
    <row r="50" spans="1:9" x14ac:dyDescent="0.25">
      <c r="A50" s="54">
        <v>39</v>
      </c>
      <c r="B50" s="44" t="s">
        <v>93</v>
      </c>
      <c r="C50" s="58" t="s">
        <v>37</v>
      </c>
      <c r="D50" s="67">
        <v>85</v>
      </c>
      <c r="E50" s="34"/>
      <c r="F50" s="32">
        <f t="shared" si="0"/>
        <v>0</v>
      </c>
      <c r="G50" s="50"/>
      <c r="H50" s="32">
        <f t="shared" si="1"/>
        <v>0</v>
      </c>
      <c r="I50" s="51"/>
    </row>
    <row r="51" spans="1:9" x14ac:dyDescent="0.25">
      <c r="A51" s="54">
        <v>40</v>
      </c>
      <c r="B51" s="44" t="s">
        <v>94</v>
      </c>
      <c r="C51" s="58" t="s">
        <v>37</v>
      </c>
      <c r="D51" s="67">
        <v>380</v>
      </c>
      <c r="E51" s="30"/>
      <c r="F51" s="32">
        <f t="shared" si="0"/>
        <v>0</v>
      </c>
      <c r="G51" s="31"/>
      <c r="H51" s="32">
        <f t="shared" si="1"/>
        <v>0</v>
      </c>
      <c r="I51" s="33"/>
    </row>
    <row r="52" spans="1:9" x14ac:dyDescent="0.25">
      <c r="A52" s="54">
        <v>41</v>
      </c>
      <c r="B52" s="42" t="s">
        <v>95</v>
      </c>
      <c r="C52" s="58" t="s">
        <v>37</v>
      </c>
      <c r="D52" s="67">
        <v>50</v>
      </c>
      <c r="E52" s="30"/>
      <c r="F52" s="32">
        <f t="shared" si="0"/>
        <v>0</v>
      </c>
      <c r="G52" s="31"/>
      <c r="H52" s="32">
        <f t="shared" si="1"/>
        <v>0</v>
      </c>
      <c r="I52" s="33"/>
    </row>
    <row r="53" spans="1:9" x14ac:dyDescent="0.25">
      <c r="A53" s="54">
        <v>42</v>
      </c>
      <c r="B53" s="44" t="s">
        <v>96</v>
      </c>
      <c r="C53" s="58" t="s">
        <v>37</v>
      </c>
      <c r="D53" s="67">
        <v>10</v>
      </c>
      <c r="E53" s="30"/>
      <c r="F53" s="32">
        <f t="shared" si="0"/>
        <v>0</v>
      </c>
      <c r="G53" s="31"/>
      <c r="H53" s="32">
        <f t="shared" si="1"/>
        <v>0</v>
      </c>
      <c r="I53" s="33"/>
    </row>
    <row r="54" spans="1:9" x14ac:dyDescent="0.25">
      <c r="A54" s="54">
        <v>43</v>
      </c>
      <c r="B54" s="44" t="s">
        <v>97</v>
      </c>
      <c r="C54" s="58" t="s">
        <v>37</v>
      </c>
      <c r="D54" s="67">
        <v>160</v>
      </c>
      <c r="E54" s="30"/>
      <c r="F54" s="32">
        <f t="shared" si="0"/>
        <v>0</v>
      </c>
      <c r="G54" s="31"/>
      <c r="H54" s="32">
        <f t="shared" si="1"/>
        <v>0</v>
      </c>
      <c r="I54" s="33"/>
    </row>
    <row r="55" spans="1:9" x14ac:dyDescent="0.25">
      <c r="A55" s="54">
        <v>44</v>
      </c>
      <c r="B55" s="42" t="s">
        <v>98</v>
      </c>
      <c r="C55" s="58" t="s">
        <v>38</v>
      </c>
      <c r="D55" s="58">
        <v>11000</v>
      </c>
      <c r="E55" s="30"/>
      <c r="F55" s="32">
        <f t="shared" si="0"/>
        <v>0</v>
      </c>
      <c r="G55" s="31"/>
      <c r="H55" s="32">
        <f t="shared" si="1"/>
        <v>0</v>
      </c>
      <c r="I55" s="33"/>
    </row>
    <row r="56" spans="1:9" x14ac:dyDescent="0.25">
      <c r="A56" s="54">
        <v>45</v>
      </c>
      <c r="B56" s="44" t="s">
        <v>99</v>
      </c>
      <c r="C56" s="58" t="s">
        <v>38</v>
      </c>
      <c r="D56" s="67">
        <v>6000</v>
      </c>
      <c r="E56" s="30"/>
      <c r="F56" s="32">
        <f t="shared" si="0"/>
        <v>0</v>
      </c>
      <c r="G56" s="31"/>
      <c r="H56" s="32">
        <f t="shared" si="1"/>
        <v>0</v>
      </c>
      <c r="I56" s="33"/>
    </row>
    <row r="57" spans="1:9" x14ac:dyDescent="0.25">
      <c r="A57" s="54">
        <v>46</v>
      </c>
      <c r="B57" s="44" t="s">
        <v>100</v>
      </c>
      <c r="C57" s="58" t="s">
        <v>16</v>
      </c>
      <c r="D57" s="67">
        <v>500</v>
      </c>
      <c r="E57" s="30"/>
      <c r="F57" s="32">
        <f t="shared" si="0"/>
        <v>0</v>
      </c>
      <c r="G57" s="31"/>
      <c r="H57" s="32">
        <f t="shared" si="1"/>
        <v>0</v>
      </c>
      <c r="I57" s="33"/>
    </row>
    <row r="58" spans="1:9" x14ac:dyDescent="0.25">
      <c r="A58" s="54">
        <v>47</v>
      </c>
      <c r="B58" s="44" t="s">
        <v>101</v>
      </c>
      <c r="C58" s="58" t="s">
        <v>16</v>
      </c>
      <c r="D58" s="67">
        <v>2</v>
      </c>
      <c r="E58" s="30"/>
      <c r="F58" s="32">
        <f t="shared" si="0"/>
        <v>0</v>
      </c>
      <c r="G58" s="31"/>
      <c r="H58" s="32">
        <f t="shared" si="1"/>
        <v>0</v>
      </c>
      <c r="I58" s="33"/>
    </row>
    <row r="59" spans="1:9" x14ac:dyDescent="0.25">
      <c r="A59" s="54">
        <v>48</v>
      </c>
      <c r="B59" s="44" t="s">
        <v>102</v>
      </c>
      <c r="C59" s="58" t="s">
        <v>16</v>
      </c>
      <c r="D59" s="67">
        <v>10</v>
      </c>
      <c r="E59" s="30"/>
      <c r="F59" s="32">
        <f t="shared" si="0"/>
        <v>0</v>
      </c>
      <c r="G59" s="31"/>
      <c r="H59" s="32">
        <f t="shared" si="1"/>
        <v>0</v>
      </c>
      <c r="I59" s="33"/>
    </row>
    <row r="60" spans="1:9" x14ac:dyDescent="0.25">
      <c r="A60" s="54">
        <v>49</v>
      </c>
      <c r="B60" s="44" t="s">
        <v>103</v>
      </c>
      <c r="C60" s="58" t="s">
        <v>16</v>
      </c>
      <c r="D60" s="67">
        <v>2</v>
      </c>
      <c r="E60" s="30"/>
      <c r="F60" s="32">
        <f t="shared" si="0"/>
        <v>0</v>
      </c>
      <c r="G60" s="31"/>
      <c r="H60" s="32">
        <f t="shared" si="1"/>
        <v>0</v>
      </c>
      <c r="I60" s="33"/>
    </row>
    <row r="61" spans="1:9" x14ac:dyDescent="0.25">
      <c r="A61" s="54">
        <v>50</v>
      </c>
      <c r="B61" s="44" t="s">
        <v>104</v>
      </c>
      <c r="C61" s="58" t="s">
        <v>37</v>
      </c>
      <c r="D61" s="67">
        <v>800</v>
      </c>
      <c r="E61" s="30"/>
      <c r="F61" s="32">
        <f t="shared" si="0"/>
        <v>0</v>
      </c>
      <c r="G61" s="31"/>
      <c r="H61" s="32">
        <f t="shared" si="1"/>
        <v>0</v>
      </c>
      <c r="I61" s="33"/>
    </row>
    <row r="62" spans="1:9" x14ac:dyDescent="0.25">
      <c r="A62" s="54">
        <v>51</v>
      </c>
      <c r="B62" s="44" t="s">
        <v>105</v>
      </c>
      <c r="C62" s="58" t="s">
        <v>37</v>
      </c>
      <c r="D62" s="67">
        <v>120</v>
      </c>
      <c r="E62" s="30"/>
      <c r="F62" s="32">
        <f t="shared" si="0"/>
        <v>0</v>
      </c>
      <c r="G62" s="31"/>
      <c r="H62" s="32">
        <f t="shared" si="1"/>
        <v>0</v>
      </c>
      <c r="I62" s="33"/>
    </row>
    <row r="63" spans="1:9" x14ac:dyDescent="0.25">
      <c r="A63" s="54">
        <v>52</v>
      </c>
      <c r="B63" s="42" t="s">
        <v>106</v>
      </c>
      <c r="C63" s="58" t="s">
        <v>37</v>
      </c>
      <c r="D63" s="67">
        <v>70</v>
      </c>
      <c r="E63" s="30"/>
      <c r="F63" s="32">
        <f t="shared" si="0"/>
        <v>0</v>
      </c>
      <c r="G63" s="31"/>
      <c r="H63" s="32">
        <f t="shared" si="1"/>
        <v>0</v>
      </c>
      <c r="I63" s="33"/>
    </row>
    <row r="64" spans="1:9" ht="25.5" x14ac:dyDescent="0.25">
      <c r="A64" s="54">
        <v>53</v>
      </c>
      <c r="B64" s="42" t="s">
        <v>107</v>
      </c>
      <c r="C64" s="58" t="s">
        <v>37</v>
      </c>
      <c r="D64" s="67">
        <v>30</v>
      </c>
      <c r="E64" s="30"/>
      <c r="F64" s="32">
        <f t="shared" si="0"/>
        <v>0</v>
      </c>
      <c r="G64" s="31"/>
      <c r="H64" s="32">
        <f t="shared" si="1"/>
        <v>0</v>
      </c>
      <c r="I64" s="33"/>
    </row>
    <row r="65" spans="1:9" x14ac:dyDescent="0.25">
      <c r="A65" s="54">
        <v>54</v>
      </c>
      <c r="B65" s="44" t="s">
        <v>108</v>
      </c>
      <c r="C65" s="58" t="s">
        <v>37</v>
      </c>
      <c r="D65" s="67">
        <v>100</v>
      </c>
      <c r="E65" s="30"/>
      <c r="F65" s="32">
        <f t="shared" si="0"/>
        <v>0</v>
      </c>
      <c r="G65" s="31"/>
      <c r="H65" s="32">
        <f t="shared" si="1"/>
        <v>0</v>
      </c>
      <c r="I65" s="33"/>
    </row>
    <row r="66" spans="1:9" x14ac:dyDescent="0.25">
      <c r="A66" s="54">
        <v>55</v>
      </c>
      <c r="B66" s="44" t="s">
        <v>109</v>
      </c>
      <c r="C66" s="58" t="s">
        <v>37</v>
      </c>
      <c r="D66" s="67">
        <v>180</v>
      </c>
      <c r="E66" s="30"/>
      <c r="F66" s="32">
        <f t="shared" si="0"/>
        <v>0</v>
      </c>
      <c r="G66" s="31"/>
      <c r="H66" s="32">
        <f t="shared" si="1"/>
        <v>0</v>
      </c>
      <c r="I66" s="33"/>
    </row>
    <row r="67" spans="1:9" x14ac:dyDescent="0.25">
      <c r="A67" s="54">
        <v>56</v>
      </c>
      <c r="B67" s="44" t="s">
        <v>110</v>
      </c>
      <c r="C67" s="58" t="s">
        <v>37</v>
      </c>
      <c r="D67" s="67">
        <v>40</v>
      </c>
      <c r="E67" s="30"/>
      <c r="F67" s="32">
        <f t="shared" si="0"/>
        <v>0</v>
      </c>
      <c r="G67" s="31"/>
      <c r="H67" s="32">
        <f t="shared" si="1"/>
        <v>0</v>
      </c>
      <c r="I67" s="33"/>
    </row>
    <row r="68" spans="1:9" x14ac:dyDescent="0.25">
      <c r="A68" s="54">
        <v>57</v>
      </c>
      <c r="B68" s="44" t="s">
        <v>111</v>
      </c>
      <c r="C68" s="58" t="s">
        <v>37</v>
      </c>
      <c r="D68" s="67">
        <v>30</v>
      </c>
      <c r="E68" s="30"/>
      <c r="F68" s="32">
        <f t="shared" si="0"/>
        <v>0</v>
      </c>
      <c r="G68" s="31"/>
      <c r="H68" s="32">
        <f t="shared" si="1"/>
        <v>0</v>
      </c>
      <c r="I68" s="33"/>
    </row>
    <row r="69" spans="1:9" x14ac:dyDescent="0.25">
      <c r="A69" s="54">
        <v>58</v>
      </c>
      <c r="B69" s="44" t="s">
        <v>112</v>
      </c>
      <c r="C69" s="58" t="s">
        <v>37</v>
      </c>
      <c r="D69" s="67">
        <v>6</v>
      </c>
      <c r="E69" s="30"/>
      <c r="F69" s="32">
        <f t="shared" si="0"/>
        <v>0</v>
      </c>
      <c r="G69" s="31"/>
      <c r="H69" s="32">
        <f t="shared" si="1"/>
        <v>0</v>
      </c>
      <c r="I69" s="33"/>
    </row>
    <row r="70" spans="1:9" x14ac:dyDescent="0.25">
      <c r="A70" s="54">
        <v>59</v>
      </c>
      <c r="B70" s="44" t="s">
        <v>113</v>
      </c>
      <c r="C70" s="58" t="s">
        <v>37</v>
      </c>
      <c r="D70" s="67">
        <v>35</v>
      </c>
      <c r="E70" s="30"/>
      <c r="F70" s="32">
        <f t="shared" si="0"/>
        <v>0</v>
      </c>
      <c r="G70" s="31"/>
      <c r="H70" s="32">
        <f t="shared" si="1"/>
        <v>0</v>
      </c>
      <c r="I70" s="33"/>
    </row>
    <row r="71" spans="1:9" ht="25.5" x14ac:dyDescent="0.25">
      <c r="A71" s="54">
        <v>60</v>
      </c>
      <c r="B71" s="44" t="s">
        <v>114</v>
      </c>
      <c r="C71" s="58" t="s">
        <v>37</v>
      </c>
      <c r="D71" s="67">
        <v>80</v>
      </c>
      <c r="E71" s="30"/>
      <c r="F71" s="32">
        <f t="shared" si="0"/>
        <v>0</v>
      </c>
      <c r="G71" s="31"/>
      <c r="H71" s="32">
        <f t="shared" si="1"/>
        <v>0</v>
      </c>
      <c r="I71" s="33"/>
    </row>
    <row r="72" spans="1:9" x14ac:dyDescent="0.25">
      <c r="A72" s="54">
        <v>61</v>
      </c>
      <c r="B72" s="44" t="s">
        <v>115</v>
      </c>
      <c r="C72" s="58" t="s">
        <v>37</v>
      </c>
      <c r="D72" s="67">
        <v>60</v>
      </c>
      <c r="E72" s="30"/>
      <c r="F72" s="32">
        <f t="shared" si="0"/>
        <v>0</v>
      </c>
      <c r="G72" s="31"/>
      <c r="H72" s="32">
        <f t="shared" si="1"/>
        <v>0</v>
      </c>
      <c r="I72" s="33"/>
    </row>
    <row r="73" spans="1:9" x14ac:dyDescent="0.25">
      <c r="A73" s="54">
        <v>62</v>
      </c>
      <c r="B73" s="44" t="s">
        <v>116</v>
      </c>
      <c r="C73" s="58" t="s">
        <v>37</v>
      </c>
      <c r="D73" s="67">
        <v>10</v>
      </c>
      <c r="E73" s="30"/>
      <c r="F73" s="32">
        <f t="shared" si="0"/>
        <v>0</v>
      </c>
      <c r="G73" s="31"/>
      <c r="H73" s="32">
        <f t="shared" si="1"/>
        <v>0</v>
      </c>
      <c r="I73" s="33"/>
    </row>
    <row r="74" spans="1:9" x14ac:dyDescent="0.25">
      <c r="A74" s="54">
        <v>63</v>
      </c>
      <c r="B74" s="42" t="s">
        <v>117</v>
      </c>
      <c r="C74" s="58" t="s">
        <v>37</v>
      </c>
      <c r="D74" s="67">
        <v>600</v>
      </c>
      <c r="E74" s="30"/>
      <c r="F74" s="32">
        <f t="shared" si="0"/>
        <v>0</v>
      </c>
      <c r="G74" s="31"/>
      <c r="H74" s="32">
        <f t="shared" si="1"/>
        <v>0</v>
      </c>
      <c r="I74" s="33"/>
    </row>
    <row r="75" spans="1:9" ht="25.5" x14ac:dyDescent="0.25">
      <c r="A75" s="54">
        <v>64</v>
      </c>
      <c r="B75" s="44" t="s">
        <v>118</v>
      </c>
      <c r="C75" s="58" t="s">
        <v>37</v>
      </c>
      <c r="D75" s="67">
        <v>10</v>
      </c>
      <c r="E75" s="30"/>
      <c r="F75" s="32">
        <f t="shared" si="0"/>
        <v>0</v>
      </c>
      <c r="G75" s="31"/>
      <c r="H75" s="32">
        <f t="shared" si="1"/>
        <v>0</v>
      </c>
      <c r="I75" s="33"/>
    </row>
    <row r="76" spans="1:9" x14ac:dyDescent="0.25">
      <c r="A76" s="54">
        <v>65</v>
      </c>
      <c r="B76" s="44" t="s">
        <v>119</v>
      </c>
      <c r="C76" s="58" t="s">
        <v>37</v>
      </c>
      <c r="D76" s="67">
        <v>1</v>
      </c>
      <c r="E76" s="30"/>
      <c r="F76" s="32">
        <f t="shared" si="0"/>
        <v>0</v>
      </c>
      <c r="G76" s="31"/>
      <c r="H76" s="32">
        <f t="shared" si="1"/>
        <v>0</v>
      </c>
      <c r="I76" s="33"/>
    </row>
    <row r="77" spans="1:9" ht="38.25" x14ac:dyDescent="0.25">
      <c r="A77" s="54">
        <v>66</v>
      </c>
      <c r="B77" s="44" t="s">
        <v>120</v>
      </c>
      <c r="C77" s="58" t="s">
        <v>121</v>
      </c>
      <c r="D77" s="67">
        <v>2</v>
      </c>
      <c r="E77" s="30"/>
      <c r="F77" s="32">
        <f t="shared" ref="F77:F93" si="2">E77*D77</f>
        <v>0</v>
      </c>
      <c r="G77" s="31"/>
      <c r="H77" s="32">
        <f t="shared" ref="H77:H93" si="3">F77*G77+F77</f>
        <v>0</v>
      </c>
      <c r="I77" s="33"/>
    </row>
    <row r="78" spans="1:9" x14ac:dyDescent="0.25">
      <c r="A78" s="54">
        <v>67</v>
      </c>
      <c r="B78" s="42" t="s">
        <v>122</v>
      </c>
      <c r="C78" s="58" t="s">
        <v>37</v>
      </c>
      <c r="D78" s="58">
        <v>1000</v>
      </c>
      <c r="E78" s="30"/>
      <c r="F78" s="32">
        <f t="shared" si="2"/>
        <v>0</v>
      </c>
      <c r="G78" s="31"/>
      <c r="H78" s="32">
        <f t="shared" si="3"/>
        <v>0</v>
      </c>
      <c r="I78" s="33"/>
    </row>
    <row r="79" spans="1:9" x14ac:dyDescent="0.25">
      <c r="A79" s="54">
        <v>68</v>
      </c>
      <c r="B79" s="44" t="s">
        <v>123</v>
      </c>
      <c r="C79" s="58" t="s">
        <v>37</v>
      </c>
      <c r="D79" s="67">
        <v>30</v>
      </c>
      <c r="E79" s="30"/>
      <c r="F79" s="32">
        <f t="shared" si="2"/>
        <v>0</v>
      </c>
      <c r="G79" s="31"/>
      <c r="H79" s="32">
        <f t="shared" si="3"/>
        <v>0</v>
      </c>
      <c r="I79" s="33"/>
    </row>
    <row r="80" spans="1:9" x14ac:dyDescent="0.25">
      <c r="A80" s="54">
        <v>69</v>
      </c>
      <c r="B80" s="42" t="s">
        <v>124</v>
      </c>
      <c r="C80" s="58" t="s">
        <v>37</v>
      </c>
      <c r="D80" s="67">
        <v>150</v>
      </c>
      <c r="E80" s="30"/>
      <c r="F80" s="32">
        <f t="shared" si="2"/>
        <v>0</v>
      </c>
      <c r="G80" s="31"/>
      <c r="H80" s="32">
        <f t="shared" si="3"/>
        <v>0</v>
      </c>
      <c r="I80" s="33"/>
    </row>
    <row r="81" spans="1:9" x14ac:dyDescent="0.25">
      <c r="A81" s="54">
        <v>70</v>
      </c>
      <c r="B81" s="44" t="s">
        <v>125</v>
      </c>
      <c r="C81" s="58" t="s">
        <v>37</v>
      </c>
      <c r="D81" s="67">
        <v>20</v>
      </c>
      <c r="E81" s="30"/>
      <c r="F81" s="32">
        <f t="shared" si="2"/>
        <v>0</v>
      </c>
      <c r="G81" s="31"/>
      <c r="H81" s="32">
        <f t="shared" si="3"/>
        <v>0</v>
      </c>
      <c r="I81" s="33"/>
    </row>
    <row r="82" spans="1:9" x14ac:dyDescent="0.25">
      <c r="A82" s="54">
        <v>71</v>
      </c>
      <c r="B82" s="44" t="s">
        <v>126</v>
      </c>
      <c r="C82" s="58" t="s">
        <v>37</v>
      </c>
      <c r="D82" s="67">
        <v>200</v>
      </c>
      <c r="E82" s="30"/>
      <c r="F82" s="32">
        <f t="shared" si="2"/>
        <v>0</v>
      </c>
      <c r="G82" s="31"/>
      <c r="H82" s="32">
        <f t="shared" si="3"/>
        <v>0</v>
      </c>
      <c r="I82" s="33"/>
    </row>
    <row r="83" spans="1:9" x14ac:dyDescent="0.25">
      <c r="A83" s="54">
        <v>72</v>
      </c>
      <c r="B83" s="44" t="s">
        <v>127</v>
      </c>
      <c r="C83" s="58" t="s">
        <v>37</v>
      </c>
      <c r="D83" s="67">
        <v>2</v>
      </c>
      <c r="E83" s="30"/>
      <c r="F83" s="32">
        <f t="shared" si="2"/>
        <v>0</v>
      </c>
      <c r="G83" s="31"/>
      <c r="H83" s="32">
        <f t="shared" si="3"/>
        <v>0</v>
      </c>
      <c r="I83" s="33"/>
    </row>
    <row r="84" spans="1:9" x14ac:dyDescent="0.25">
      <c r="A84" s="54">
        <v>73</v>
      </c>
      <c r="B84" s="44" t="s">
        <v>128</v>
      </c>
      <c r="C84" s="58" t="s">
        <v>37</v>
      </c>
      <c r="D84" s="67">
        <v>8</v>
      </c>
      <c r="E84" s="30"/>
      <c r="F84" s="32">
        <f t="shared" si="2"/>
        <v>0</v>
      </c>
      <c r="G84" s="31"/>
      <c r="H84" s="32">
        <f t="shared" si="3"/>
        <v>0</v>
      </c>
      <c r="I84" s="33"/>
    </row>
    <row r="85" spans="1:9" x14ac:dyDescent="0.25">
      <c r="A85" s="54">
        <v>74</v>
      </c>
      <c r="B85" s="44" t="s">
        <v>129</v>
      </c>
      <c r="C85" s="58" t="s">
        <v>37</v>
      </c>
      <c r="D85" s="67">
        <v>250</v>
      </c>
      <c r="E85" s="30"/>
      <c r="F85" s="32">
        <f t="shared" si="2"/>
        <v>0</v>
      </c>
      <c r="G85" s="31"/>
      <c r="H85" s="32">
        <f t="shared" si="3"/>
        <v>0</v>
      </c>
      <c r="I85" s="33"/>
    </row>
    <row r="86" spans="1:9" x14ac:dyDescent="0.25">
      <c r="A86" s="54">
        <v>75</v>
      </c>
      <c r="B86" s="44" t="s">
        <v>130</v>
      </c>
      <c r="C86" s="58" t="s">
        <v>37</v>
      </c>
      <c r="D86" s="67">
        <v>10</v>
      </c>
      <c r="E86" s="30"/>
      <c r="F86" s="32">
        <f t="shared" si="2"/>
        <v>0</v>
      </c>
      <c r="G86" s="31"/>
      <c r="H86" s="32">
        <f t="shared" si="3"/>
        <v>0</v>
      </c>
      <c r="I86" s="33"/>
    </row>
    <row r="87" spans="1:9" x14ac:dyDescent="0.25">
      <c r="A87" s="54">
        <v>76</v>
      </c>
      <c r="B87" s="44" t="s">
        <v>131</v>
      </c>
      <c r="C87" s="58" t="s">
        <v>37</v>
      </c>
      <c r="D87" s="67">
        <v>400</v>
      </c>
      <c r="E87" s="30"/>
      <c r="F87" s="32">
        <f t="shared" si="2"/>
        <v>0</v>
      </c>
      <c r="G87" s="31"/>
      <c r="H87" s="32">
        <f t="shared" si="3"/>
        <v>0</v>
      </c>
      <c r="I87" s="33"/>
    </row>
    <row r="88" spans="1:9" x14ac:dyDescent="0.25">
      <c r="A88" s="54">
        <v>77</v>
      </c>
      <c r="B88" s="44" t="s">
        <v>132</v>
      </c>
      <c r="C88" s="58" t="s">
        <v>37</v>
      </c>
      <c r="D88" s="67">
        <v>550</v>
      </c>
      <c r="E88" s="30"/>
      <c r="F88" s="32">
        <f t="shared" si="2"/>
        <v>0</v>
      </c>
      <c r="G88" s="31"/>
      <c r="H88" s="32">
        <f t="shared" si="3"/>
        <v>0</v>
      </c>
      <c r="I88" s="33"/>
    </row>
    <row r="89" spans="1:9" x14ac:dyDescent="0.25">
      <c r="A89" s="54">
        <v>78</v>
      </c>
      <c r="B89" s="44" t="s">
        <v>133</v>
      </c>
      <c r="C89" s="58" t="s">
        <v>37</v>
      </c>
      <c r="D89" s="67">
        <v>700</v>
      </c>
      <c r="E89" s="30"/>
      <c r="F89" s="32">
        <f t="shared" si="2"/>
        <v>0</v>
      </c>
      <c r="G89" s="31"/>
      <c r="H89" s="32">
        <f t="shared" si="3"/>
        <v>0</v>
      </c>
      <c r="I89" s="33"/>
    </row>
    <row r="90" spans="1:9" x14ac:dyDescent="0.25">
      <c r="A90" s="54">
        <v>79</v>
      </c>
      <c r="B90" s="44" t="s">
        <v>134</v>
      </c>
      <c r="C90" s="58" t="s">
        <v>37</v>
      </c>
      <c r="D90" s="67">
        <v>10</v>
      </c>
      <c r="E90" s="30"/>
      <c r="F90" s="32">
        <f t="shared" si="2"/>
        <v>0</v>
      </c>
      <c r="G90" s="31"/>
      <c r="H90" s="32">
        <f t="shared" si="3"/>
        <v>0</v>
      </c>
      <c r="I90" s="33"/>
    </row>
    <row r="91" spans="1:9" x14ac:dyDescent="0.25">
      <c r="A91" s="54">
        <v>80</v>
      </c>
      <c r="B91" s="44" t="s">
        <v>135</v>
      </c>
      <c r="C91" s="58" t="s">
        <v>37</v>
      </c>
      <c r="D91" s="67">
        <v>5</v>
      </c>
      <c r="E91" s="30"/>
      <c r="F91" s="32">
        <f t="shared" si="2"/>
        <v>0</v>
      </c>
      <c r="G91" s="31"/>
      <c r="H91" s="32">
        <f t="shared" si="3"/>
        <v>0</v>
      </c>
      <c r="I91" s="33"/>
    </row>
    <row r="92" spans="1:9" x14ac:dyDescent="0.25">
      <c r="A92" s="54">
        <v>81</v>
      </c>
      <c r="B92" s="44" t="s">
        <v>136</v>
      </c>
      <c r="C92" s="58" t="s">
        <v>37</v>
      </c>
      <c r="D92" s="67">
        <v>50</v>
      </c>
      <c r="E92" s="30"/>
      <c r="F92" s="32">
        <f t="shared" si="2"/>
        <v>0</v>
      </c>
      <c r="G92" s="31"/>
      <c r="H92" s="32">
        <f t="shared" si="3"/>
        <v>0</v>
      </c>
      <c r="I92" s="33"/>
    </row>
    <row r="93" spans="1:9" x14ac:dyDescent="0.25">
      <c r="A93" s="54">
        <v>82</v>
      </c>
      <c r="B93" s="44" t="s">
        <v>137</v>
      </c>
      <c r="C93" s="58" t="s">
        <v>37</v>
      </c>
      <c r="D93" s="67">
        <v>30</v>
      </c>
      <c r="E93" s="30"/>
      <c r="F93" s="32">
        <f t="shared" si="2"/>
        <v>0</v>
      </c>
      <c r="G93" s="31"/>
      <c r="H93" s="32">
        <f t="shared" si="3"/>
        <v>0</v>
      </c>
      <c r="I93" s="33"/>
    </row>
    <row r="94" spans="1:9" x14ac:dyDescent="0.25">
      <c r="F94" s="70">
        <f>SUM(F12:F93)</f>
        <v>0</v>
      </c>
      <c r="H94" s="49">
        <f>SUM(H12:H93)</f>
        <v>0</v>
      </c>
    </row>
    <row r="95" spans="1:9" x14ac:dyDescent="0.25">
      <c r="H95" s="69"/>
    </row>
    <row r="96" spans="1:9" x14ac:dyDescent="0.25">
      <c r="B96" s="40" t="s">
        <v>26</v>
      </c>
    </row>
    <row r="97" spans="1:10" ht="41.25" customHeight="1" x14ac:dyDescent="0.25">
      <c r="A97" s="75" t="s">
        <v>27</v>
      </c>
      <c r="B97" s="76"/>
      <c r="C97" s="76"/>
      <c r="D97" s="76"/>
      <c r="E97" s="76"/>
      <c r="F97" s="76"/>
      <c r="G97" s="76"/>
      <c r="H97" s="76"/>
      <c r="I97" s="76"/>
      <c r="J97" s="76"/>
    </row>
    <row r="98" spans="1:10" x14ac:dyDescent="0.25">
      <c r="A98" s="75" t="s">
        <v>28</v>
      </c>
      <c r="B98" s="77"/>
      <c r="C98" s="77"/>
      <c r="D98" s="77"/>
      <c r="E98" s="77"/>
      <c r="F98" s="77"/>
      <c r="G98" s="77"/>
      <c r="H98" s="77"/>
      <c r="I98" s="77"/>
      <c r="J98" s="77"/>
    </row>
    <row r="99" spans="1:10" ht="33" customHeight="1" x14ac:dyDescent="0.25">
      <c r="A99" s="75" t="s">
        <v>29</v>
      </c>
      <c r="B99" s="76"/>
      <c r="C99" s="76"/>
      <c r="D99" s="76"/>
      <c r="E99" s="76"/>
      <c r="F99" s="76"/>
      <c r="G99" s="76"/>
      <c r="H99" s="76"/>
      <c r="I99" s="76"/>
      <c r="J99" s="76"/>
    </row>
    <row r="100" spans="1:10" ht="29.25" customHeight="1" x14ac:dyDescent="0.25">
      <c r="A100" s="75" t="s">
        <v>30</v>
      </c>
      <c r="B100" s="76"/>
      <c r="C100" s="76"/>
      <c r="D100" s="76"/>
      <c r="E100" s="76"/>
      <c r="F100" s="76"/>
      <c r="G100" s="76"/>
      <c r="H100" s="76"/>
      <c r="I100" s="76"/>
      <c r="J100" s="76"/>
    </row>
    <row r="101" spans="1:10" x14ac:dyDescent="0.25">
      <c r="A101" s="75" t="s">
        <v>31</v>
      </c>
      <c r="B101" s="76"/>
      <c r="C101" s="76"/>
      <c r="D101" s="76"/>
      <c r="E101" s="76"/>
      <c r="F101" s="76"/>
      <c r="G101" s="76"/>
      <c r="H101" s="76"/>
      <c r="I101" s="76"/>
      <c r="J101" s="76"/>
    </row>
    <row r="102" spans="1:10" x14ac:dyDescent="0.25">
      <c r="A102" s="75" t="s">
        <v>32</v>
      </c>
      <c r="B102" s="77"/>
      <c r="C102" s="77"/>
      <c r="D102" s="77"/>
      <c r="E102" s="77"/>
      <c r="F102" s="77"/>
      <c r="G102" s="77"/>
      <c r="H102" s="77"/>
      <c r="I102" s="77"/>
      <c r="J102" s="77"/>
    </row>
    <row r="103" spans="1:10" x14ac:dyDescent="0.25">
      <c r="A103" s="74" t="s">
        <v>33</v>
      </c>
      <c r="B103" s="74"/>
      <c r="C103" s="74"/>
      <c r="D103" s="74"/>
      <c r="E103" s="74"/>
      <c r="F103" s="74"/>
      <c r="G103" s="74"/>
      <c r="H103" s="74"/>
      <c r="I103" s="74"/>
      <c r="J103" s="16"/>
    </row>
  </sheetData>
  <mergeCells count="8">
    <mergeCell ref="A102:J102"/>
    <mergeCell ref="A103:I103"/>
    <mergeCell ref="B8:H8"/>
    <mergeCell ref="A97:J97"/>
    <mergeCell ref="A98:J98"/>
    <mergeCell ref="A99:J99"/>
    <mergeCell ref="A100:J100"/>
    <mergeCell ref="A101:J10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7</vt:i4>
      </vt:variant>
    </vt:vector>
  </HeadingPairs>
  <TitlesOfParts>
    <vt:vector size="7" baseType="lpstr">
      <vt:lpstr>Część nr 1</vt:lpstr>
      <vt:lpstr>Część nr 2</vt:lpstr>
      <vt:lpstr>Część nr 3</vt:lpstr>
      <vt:lpstr>Część nr 4</vt:lpstr>
      <vt:lpstr>Część nr 5</vt:lpstr>
      <vt:lpstr>Część nr 6</vt:lpstr>
      <vt:lpstr>Część nr 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Achim</dc:creator>
  <cp:lastModifiedBy>Edward</cp:lastModifiedBy>
  <cp:lastPrinted>2024-10-24T09:44:54Z</cp:lastPrinted>
  <dcterms:created xsi:type="dcterms:W3CDTF">2020-12-03T10:33:09Z</dcterms:created>
  <dcterms:modified xsi:type="dcterms:W3CDTF">2025-11-24T11:53:05Z</dcterms:modified>
</cp:coreProperties>
</file>